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MAS\dotazníky\"/>
    </mc:Choice>
  </mc:AlternateContent>
  <xr:revisionPtr revIDLastSave="0" documentId="13_ncr:1_{63735E64-348D-46B6-9050-2D828A43E31E}" xr6:coauthVersionLast="45" xr6:coauthVersionMax="45" xr10:uidLastSave="{00000000-0000-0000-0000-000000000000}"/>
  <bookViews>
    <workbookView xWindow="-120" yWindow="-120" windowWidth="29040" windowHeight="15990" activeTab="1" xr2:uid="{00000000-000D-0000-FFFF-FFFF00000000}"/>
  </bookViews>
  <sheets>
    <sheet name="vyhodnocení veřejnost" sheetId="2" r:id="rId1"/>
    <sheet name="grafy" sheetId="16" r:id="rId2"/>
    <sheet name="popis" sheetId="1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4" i="2" l="1"/>
  <c r="L91" i="2"/>
  <c r="L92" i="2"/>
  <c r="L93" i="2"/>
  <c r="L90" i="2" l="1"/>
  <c r="L89" i="2"/>
  <c r="L47" i="2"/>
  <c r="L45" i="2"/>
  <c r="L44" i="2"/>
  <c r="L46" i="2"/>
  <c r="L43" i="2"/>
  <c r="L41" i="2"/>
  <c r="L40" i="2"/>
  <c r="L42" i="2"/>
  <c r="L39" i="2"/>
  <c r="L66" i="2"/>
  <c r="L67" i="2"/>
  <c r="L68" i="2"/>
  <c r="L81" i="2"/>
  <c r="L3" i="2"/>
  <c r="L82" i="2"/>
  <c r="L83" i="2"/>
  <c r="L74" i="2"/>
  <c r="L75" i="2"/>
  <c r="L76" i="2"/>
  <c r="L73" i="2"/>
  <c r="L54" i="2"/>
  <c r="L55" i="2"/>
  <c r="L56" i="2"/>
  <c r="L57" i="2"/>
  <c r="L58" i="2"/>
  <c r="L59" i="2"/>
  <c r="L60" i="2"/>
  <c r="L53" i="2"/>
  <c r="L32" i="2"/>
  <c r="L33" i="2"/>
  <c r="L34" i="2"/>
  <c r="L35" i="2"/>
  <c r="L36" i="2"/>
  <c r="L37" i="2"/>
  <c r="L38" i="2"/>
  <c r="L31" i="2"/>
  <c r="L20" i="2"/>
  <c r="L21" i="2"/>
  <c r="L22" i="2"/>
  <c r="L23" i="2"/>
  <c r="L24" i="2"/>
  <c r="L25" i="2"/>
  <c r="L19" i="2"/>
  <c r="L8" i="2"/>
  <c r="L9" i="2"/>
  <c r="L10" i="2"/>
  <c r="L11" i="2"/>
  <c r="L12" i="2"/>
  <c r="L13" i="2"/>
  <c r="L14" i="2"/>
  <c r="L7" i="2"/>
  <c r="L85" i="2" l="1"/>
</calcChain>
</file>

<file path=xl/sharedStrings.xml><?xml version="1.0" encoding="utf-8"?>
<sst xmlns="http://schemas.openxmlformats.org/spreadsheetml/2006/main" count="227" uniqueCount="107">
  <si>
    <t>Uničov</t>
  </si>
  <si>
    <t>1.) Vaše zařazení v regionu Uničovska</t>
  </si>
  <si>
    <t>Paseka</t>
  </si>
  <si>
    <t>Troubelice</t>
  </si>
  <si>
    <t>Šumvald</t>
  </si>
  <si>
    <t>Lipinka</t>
  </si>
  <si>
    <t>Újezd</t>
  </si>
  <si>
    <t>Nová Hradečná</t>
  </si>
  <si>
    <t>Dlouhá Loučka</t>
  </si>
  <si>
    <t>Medlov</t>
  </si>
  <si>
    <t>Celkem</t>
  </si>
  <si>
    <t>2.)  Co se Vám na životě v území MAS Uničovsko nejvíce líbí? (max. 3 odpovědi)</t>
  </si>
  <si>
    <t>Obyvatel obce/města</t>
  </si>
  <si>
    <t>3.) Jaké nedostatky vidím v oblasti ZAMĚSTNANOSTI</t>
  </si>
  <si>
    <t>Komentáře:</t>
  </si>
  <si>
    <t xml:space="preserve">4.)  Jaké nedostatky vidím v oblasti BYDLENÍ: </t>
  </si>
  <si>
    <t xml:space="preserve">5.) Jaké nedostatky vidím v oblasti ŽIVOTNÍHO PROSTŘEDÍ:
5.) Ve kterých oblastech byste v budoucnu uvítali rozvoj ve své obci? (max. 3 odpovědi)
</t>
  </si>
  <si>
    <t xml:space="preserve">6.) Pohlaví
</t>
  </si>
  <si>
    <t>7.) Uvedťe, prosím, jak dlouho na Uničovsku žijete:</t>
  </si>
  <si>
    <t xml:space="preserve">8.)  Uveďte, prosím, Váš věk:
5.) Ve kterých oblastech byste v budoucnu uvítali rozvoj ve své obci? (max. 3 odpovědi)
</t>
  </si>
  <si>
    <t xml:space="preserve">9.)  Jak se nejčastěji dopravujete do zaměstnání/ školy/ k lékaři? 
5.) Ve kterých oblastech byste v budoucnu uvítali rozvoj ve své obci? (max. 3 odpovědi)
</t>
  </si>
  <si>
    <t>10.) Vzkazy MAS</t>
  </si>
  <si>
    <t>Větší podpora firem zaměstnávající místní občany - investice do modernizace firem</t>
  </si>
  <si>
    <t>Podpora firem projektů, jejichž cílem je zlepšení ŽP, obnova a údržba zeleně, obnova a údrýna vodních toků</t>
  </si>
  <si>
    <t>Navrhla bych solární panely přímo na střechách, případně zelené střechy</t>
  </si>
  <si>
    <t xml:space="preserve">Děkuji Vám za zájem o můj názor. Slyším od lidí v Olomouci, že Uničov je město koncertů. Je to zřejmě „hudba minulostí“. Budu ráda, když se Uničov opět stane městem koncertů a kultury. Teď jsem obdržela plány pro procházky po Uničově od turistického centra ve střed města. Je to dobrý nápad, ty výstavy ve vitrínách a výlohách. Užila jsem si loni tradiční oslavu Masopustu. </t>
  </si>
  <si>
    <t>Vadí mi, že obec musí dotovat místní obchod</t>
  </si>
  <si>
    <t>Málo zeleně</t>
  </si>
  <si>
    <t>Hodnocení z dotazníků</t>
  </si>
  <si>
    <t xml:space="preserve">velmi významné </t>
  </si>
  <si>
    <t>1 bod</t>
  </si>
  <si>
    <t>významné</t>
  </si>
  <si>
    <t>0,5 bodu</t>
  </si>
  <si>
    <t>zbytek nebodován</t>
  </si>
  <si>
    <t xml:space="preserve">z důvodu širokého pojetí vyplňování dotazníků - nelze udělat ani váhový průměr na jednotlivé otázky, jelikož respondentní nesprávně vyplnili dotazník a z nízkého počtu dotazníků není možnost vyloučení takto nekorektních dotazníků </t>
  </si>
  <si>
    <t>Klidný život</t>
  </si>
  <si>
    <t>Příznivé životní prostředí</t>
  </si>
  <si>
    <t>Dobré mezilidské vztahy</t>
  </si>
  <si>
    <t>Vzhled obce</t>
  </si>
  <si>
    <t>Kulturní a společenský život</t>
  </si>
  <si>
    <t>Sportovní vyžití</t>
  </si>
  <si>
    <t>Dobrá občanská vybavenost</t>
  </si>
  <si>
    <t>Dobrá dopravní dostupnost</t>
  </si>
  <si>
    <t>a)</t>
  </si>
  <si>
    <t>b)</t>
  </si>
  <si>
    <t>c)</t>
  </si>
  <si>
    <t>d)</t>
  </si>
  <si>
    <t>e)</t>
  </si>
  <si>
    <t>f)</t>
  </si>
  <si>
    <t>g)</t>
  </si>
  <si>
    <t>h)</t>
  </si>
  <si>
    <t>Vadí mi nedostatek kvalitních pracovních míst přímo v regionu (př. IT)</t>
  </si>
  <si>
    <t>Vadí mi nutnost dojíždění za prací</t>
  </si>
  <si>
    <t>Chybí kvalitní a kvalifikovaná pracovní síla (zejména v zemědělství)</t>
  </si>
  <si>
    <t>Nedostatek prostoru pro podnikání a služby</t>
  </si>
  <si>
    <t>Uvítal/la bych větší využití atraktivit Uničovska v oblasti turismu</t>
  </si>
  <si>
    <t>Není dostupný vysokorychlostní internet</t>
  </si>
  <si>
    <t>Chybí mi obchod v obci</t>
  </si>
  <si>
    <t>i)</t>
  </si>
  <si>
    <t>j)</t>
  </si>
  <si>
    <t>k)</t>
  </si>
  <si>
    <t>l)</t>
  </si>
  <si>
    <t>n)</t>
  </si>
  <si>
    <t>o)</t>
  </si>
  <si>
    <t>p)</t>
  </si>
  <si>
    <t>q)</t>
  </si>
  <si>
    <t>m)</t>
  </si>
  <si>
    <t>Chybí dostatek kvalitního bydlení v regionu</t>
  </si>
  <si>
    <t>Chybí připojení k vodovodu, ke splaškové kanalizaci</t>
  </si>
  <si>
    <t>Vadí mi špatný stav silnic a chodníků</t>
  </si>
  <si>
    <t>Vadí mi špatný stav veřejných prostranství</t>
  </si>
  <si>
    <t>Špatný technický stav objektů občanské vybavenosti</t>
  </si>
  <si>
    <t xml:space="preserve">Špatný technický stav a vybavenost objektů pro spolkovou činnost </t>
  </si>
  <si>
    <t>Špatný technický stav a vybavenost škol a školských zařízení (MŠ, ZŠ, ZUŠ)</t>
  </si>
  <si>
    <t>Špatný technický stav sportovišť a sportovních areálů</t>
  </si>
  <si>
    <t>Špatný stav kulturních a historických památek</t>
  </si>
  <si>
    <t>Chybí sociální služby</t>
  </si>
  <si>
    <t>Nedostatečná údržba zeleně, cyklostezek</t>
  </si>
  <si>
    <t xml:space="preserve">Chybí zdravotní služby </t>
  </si>
  <si>
    <t>Necítím se zde bezpečně (zejména z důvodu výskytu soc. patologických jevů)</t>
  </si>
  <si>
    <t>Nedostatek kvalitních učitelů</t>
  </si>
  <si>
    <t>Uzavřenost škol a nedostatečná spolupráce se školami</t>
  </si>
  <si>
    <t xml:space="preserve">Nedostatečná podpora integrace cizinců  </t>
  </si>
  <si>
    <t>Neexistence nízkoprahových center v některých částech území MAS</t>
  </si>
  <si>
    <t>Vadí mi nedostatečná péče o přístupy do krajiny</t>
  </si>
  <si>
    <t>Pociťuji zhoršení stavu krajiny mimo obce, zvyšování nebezpečí povodní/sucha</t>
  </si>
  <si>
    <t>Chybí mi revitalizace vodních ploch – nádrže v obci, v intravilánech</t>
  </si>
  <si>
    <t>Vadí mi zvyšování objemu odpadůí</t>
  </si>
  <si>
    <t>Vadí mi nevhodné a nedostatečné zdroje energie</t>
  </si>
  <si>
    <t>Vadí mi negativní dopady kontaminace půdy</t>
  </si>
  <si>
    <t>Pociťuji nedostatečnou a nekoncepční péči o zeleň v obci</t>
  </si>
  <si>
    <t>Vadí mi nedostatečná výsadba zeleně v obcích</t>
  </si>
  <si>
    <t xml:space="preserve"> muž</t>
  </si>
  <si>
    <t xml:space="preserve"> žena</t>
  </si>
  <si>
    <t>od narození</t>
  </si>
  <si>
    <t>Déle jak 16 let</t>
  </si>
  <si>
    <t>6 až 15 let</t>
  </si>
  <si>
    <t>méně jak 5 let</t>
  </si>
  <si>
    <t xml:space="preserve">18–35 let </t>
  </si>
  <si>
    <t xml:space="preserve">36–50 let </t>
  </si>
  <si>
    <t xml:space="preserve">51–64 let </t>
  </si>
  <si>
    <t>65 a více let</t>
  </si>
  <si>
    <t>vlak</t>
  </si>
  <si>
    <t>auto</t>
  </si>
  <si>
    <t>autobus</t>
  </si>
  <si>
    <t>pěšky</t>
  </si>
  <si>
    <t>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</si>
</sst>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202124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3" borderId="1" xfId="0" applyFont="1" applyFill="1" applyBorder="1"/>
    <xf numFmtId="0" fontId="2" fillId="3" borderId="1" xfId="0" applyFont="1" applyFill="1" applyBorder="1" applyAlignment="1"/>
    <xf numFmtId="0" fontId="1" fillId="2" borderId="0" xfId="0" applyFont="1" applyFill="1"/>
    <xf numFmtId="0" fontId="1" fillId="0" borderId="0" xfId="0" applyFont="1" applyAlignment="1">
      <alignment vertical="center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3" xfId="0" applyFont="1" applyFill="1" applyBorder="1"/>
    <xf numFmtId="0" fontId="2" fillId="0" borderId="0" xfId="0" applyFont="1"/>
    <xf numFmtId="0" fontId="2" fillId="0" borderId="0" xfId="0" applyFont="1" applyBorder="1"/>
    <xf numFmtId="0" fontId="1" fillId="0" borderId="0" xfId="0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2" fillId="0" borderId="2" xfId="0" applyFont="1" applyBorder="1" applyAlignment="1">
      <alignment wrapText="1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Arial Narrow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'vyhodnocení veřejnost'!$B$7:$B$15</c:f>
              <c:strCache>
                <c:ptCount val="8"/>
                <c:pt idx="0">
                  <c:v>Klidný život</c:v>
                </c:pt>
                <c:pt idx="1">
                  <c:v>Dobré mezilidské vztahy</c:v>
                </c:pt>
                <c:pt idx="2">
                  <c:v>Příznivé životní prostředí</c:v>
                </c:pt>
                <c:pt idx="3">
                  <c:v>Vzhled obce</c:v>
                </c:pt>
                <c:pt idx="4">
                  <c:v>Kulturní a společenský život</c:v>
                </c:pt>
                <c:pt idx="5">
                  <c:v>Sportovní vyžití</c:v>
                </c:pt>
                <c:pt idx="6">
                  <c:v>Dobrá občanská vybavenost</c:v>
                </c:pt>
                <c:pt idx="7">
                  <c:v>Dobrá dopravní dostupnost</c:v>
                </c:pt>
              </c:strCache>
            </c:strRef>
          </c:cat>
          <c:val>
            <c:numRef>
              <c:f>'vyhodnocení veřejnost'!$L$7:$L$15</c:f>
              <c:numCache>
                <c:formatCode>General</c:formatCode>
                <c:ptCount val="9"/>
                <c:pt idx="0">
                  <c:v>12</c:v>
                </c:pt>
                <c:pt idx="1">
                  <c:v>9</c:v>
                </c:pt>
                <c:pt idx="2">
                  <c:v>8</c:v>
                </c:pt>
                <c:pt idx="3">
                  <c:v>15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14-46FF-AF6B-F36893BDD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58704846610858841"/>
          <c:y val="5.6698171791281039E-2"/>
          <c:w val="0.39628486357936649"/>
          <c:h val="0.88660324706504567"/>
        </c:manualLayout>
      </c:layout>
      <c:overlay val="0"/>
      <c:txPr>
        <a:bodyPr/>
        <a:lstStyle/>
        <a:p>
          <a:pPr>
            <a:defRPr>
              <a:latin typeface="Arial Narrow" pitchFamily="34" charset="0"/>
            </a:defRPr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Jaké nedostatky vidí</a:t>
            </a:r>
            <a:r>
              <a:rPr lang="cs-CZ" baseline="0"/>
              <a:t> obyvatelé MAS Uničovska</a:t>
            </a:r>
            <a:r>
              <a:rPr lang="cs-CZ"/>
              <a:t> v oblasti BYDLENÍ?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2.0075868055555553E-2"/>
          <c:y val="0.31115222222222222"/>
          <c:w val="0.58891493055555555"/>
          <c:h val="0.628175925925925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9F3-4614-A468-D3D2CFD354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9F3-4614-A468-D3D2CFD354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144-49BB-BEFC-B818C000C73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9F3-4614-A468-D3D2CFD3546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9F3-4614-A468-D3D2CFD3546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9F3-4614-A468-D3D2CFD3546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9F3-4614-A468-D3D2CFD3546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59F3-4614-A468-D3D2CFD3546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9F3-4614-A468-D3D2CFD3546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59F3-4614-A468-D3D2CFD3546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59F3-4614-A468-D3D2CFD3546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59F3-4614-A468-D3D2CFD35464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59F3-4614-A468-D3D2CFD35464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59F3-4614-A468-D3D2CFD35464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59F3-4614-A468-D3D2CFD35464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C144-49BB-BEFC-B818C000C733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C144-49BB-BEFC-B818C000C733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59F3-4614-A468-D3D2CFD35464}"/>
              </c:ext>
            </c:extLst>
          </c:dPt>
          <c:dLbls>
            <c:dLbl>
              <c:idx val="15"/>
              <c:layout>
                <c:manualLayout>
                  <c:x val="2.2197916666666668E-3"/>
                  <c:y val="-2.93014814814815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44-49BB-BEFC-B818C000C733}"/>
                </c:ext>
              </c:extLst>
            </c:dLbl>
            <c:dLbl>
              <c:idx val="16"/>
              <c:layout>
                <c:manualLayout>
                  <c:x val="-1.0173611111111111E-4"/>
                  <c:y val="-5.57375925925925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44-49BB-BEFC-B818C000C73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'vyhodnocení veřejnost'!$B$31:$B$48</c:f>
              <c:strCache>
                <c:ptCount val="17"/>
                <c:pt idx="0">
                  <c:v>Chybí dostatek kvalitního bydlení v regionu</c:v>
                </c:pt>
                <c:pt idx="1">
                  <c:v>Chybí připojení k vodovodu, ke splaškové kanalizaci</c:v>
                </c:pt>
                <c:pt idx="2">
                  <c:v>Vadí mi špatný stav silnic a chodníků</c:v>
                </c:pt>
                <c:pt idx="3">
                  <c:v>Vadí mi špatný stav veřejných prostranství</c:v>
                </c:pt>
                <c:pt idx="4">
                  <c:v>Špatný technický stav objektů občanské vybavenosti</c:v>
                </c:pt>
                <c:pt idx="5">
                  <c:v>Špatný technický stav a vybavenost objektů pro spolkovou činnost </c:v>
                </c:pt>
                <c:pt idx="6">
                  <c:v>Špatný technický stav a vybavenost škol a školských zařízení (MŠ, ZŠ, ZUŠ)</c:v>
                </c:pt>
                <c:pt idx="7">
                  <c:v>Špatný technický stav sportovišť a sportovních areálů</c:v>
                </c:pt>
                <c:pt idx="8">
                  <c:v>Špatný stav kulturních a historických památek</c:v>
                </c:pt>
                <c:pt idx="9">
                  <c:v>Nedostatečná údržba zeleně, cyklostezek</c:v>
                </c:pt>
                <c:pt idx="10">
                  <c:v>Chybí sociální služby</c:v>
                </c:pt>
                <c:pt idx="11">
                  <c:v>Chybí zdravotní služby </c:v>
                </c:pt>
                <c:pt idx="12">
                  <c:v>Necítím se zde bezpečně (zejména z důvodu výskytu soc. patologických jevů)</c:v>
                </c:pt>
                <c:pt idx="13">
                  <c:v>Nedostatek kvalitních učitelů</c:v>
                </c:pt>
                <c:pt idx="14">
                  <c:v>Uzavřenost škol a nedostatečná spolupráce se školami</c:v>
                </c:pt>
                <c:pt idx="15">
                  <c:v>Nedostatečná podpora integrace cizinců  </c:v>
                </c:pt>
                <c:pt idx="16">
                  <c:v>Neexistence nízkoprahových center v některých částech území MAS</c:v>
                </c:pt>
              </c:strCache>
            </c:strRef>
          </c:cat>
          <c:val>
            <c:numRef>
              <c:f>'vyhodnocení veřejnost'!$L$31:$L$48</c:f>
              <c:numCache>
                <c:formatCode>General</c:formatCode>
                <c:ptCount val="18"/>
                <c:pt idx="0">
                  <c:v>10</c:v>
                </c:pt>
                <c:pt idx="1">
                  <c:v>4.5</c:v>
                </c:pt>
                <c:pt idx="2">
                  <c:v>14</c:v>
                </c:pt>
                <c:pt idx="3">
                  <c:v>10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8</c:v>
                </c:pt>
                <c:pt idx="9">
                  <c:v>5.5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7.5</c:v>
                </c:pt>
                <c:pt idx="14">
                  <c:v>5.5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44-49BB-BEFC-B818C000C73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17"/>
        <c:delete val="1"/>
      </c:legendEntry>
      <c:layout>
        <c:manualLayout>
          <c:xMode val="edge"/>
          <c:yMode val="edge"/>
          <c:x val="0.63923506944444441"/>
          <c:y val="0.12966796296296296"/>
          <c:w val="0.35856006944444446"/>
          <c:h val="0.869898148148148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Jaké nedostatky vidí obyvatelé MAS Uničovska v oblasti ŽIVOTNÍHO PROSTŘEDÍ?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6.9520833333333337E-2"/>
          <c:y val="0.22560138888888892"/>
          <c:w val="0.4597456597222222"/>
          <c:h val="0.7355930555555555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363-4E36-820C-D8224759C36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363-4E36-820C-D8224759C36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363-4E36-820C-D8224759C36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363-4E36-820C-D8224759C36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363-4E36-820C-D8224759C36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363-4E36-820C-D8224759C36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363-4E36-820C-D8224759C36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5363-4E36-820C-D8224759C36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363-4E36-820C-D8224759C36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'vyhodnocení veřejnost'!$B$53:$B$61</c:f>
              <c:strCache>
                <c:ptCount val="8"/>
                <c:pt idx="0">
                  <c:v>Pociťuji zhoršení stavu krajiny mimo obce, zvyšování nebezpečí povodní/sucha</c:v>
                </c:pt>
                <c:pt idx="1">
                  <c:v>Vadí mi nedostatečná péče o přístupy do krajiny</c:v>
                </c:pt>
                <c:pt idx="2">
                  <c:v>Chybí mi revitalizace vodních ploch – nádrže v obci, v intravilánech</c:v>
                </c:pt>
                <c:pt idx="3">
                  <c:v>Vadí mi zvyšování objemu odpadůí</c:v>
                </c:pt>
                <c:pt idx="4">
                  <c:v>Vadí mi nevhodné a nedostatečné zdroje energie</c:v>
                </c:pt>
                <c:pt idx="5">
                  <c:v>Vadí mi negativní dopady kontaminace půdy</c:v>
                </c:pt>
                <c:pt idx="6">
                  <c:v>Pociťuji nedostatečnou a nekoncepční péči o zeleň v obci</c:v>
                </c:pt>
                <c:pt idx="7">
                  <c:v>Vadí mi nedostatečná výsadba zeleně v obcích</c:v>
                </c:pt>
              </c:strCache>
            </c:strRef>
          </c:cat>
          <c:val>
            <c:numRef>
              <c:f>'vyhodnocení veřejnost'!$L$53:$L$61</c:f>
              <c:numCache>
                <c:formatCode>General</c:formatCode>
                <c:ptCount val="9"/>
                <c:pt idx="0">
                  <c:v>9</c:v>
                </c:pt>
                <c:pt idx="1">
                  <c:v>7.5</c:v>
                </c:pt>
                <c:pt idx="2">
                  <c:v>4.5</c:v>
                </c:pt>
                <c:pt idx="3">
                  <c:v>10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0-4637-BD25-4547E4ADC40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862847222222212"/>
          <c:y val="0.20533888888888888"/>
          <c:w val="0.44137152777777777"/>
          <c:h val="0.7937566666666666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051442194318106E-2"/>
          <c:y val="0.18708600469611336"/>
          <c:w val="0.47195071890416246"/>
          <c:h val="0.78658443194116567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Arial Narrow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'vyhodnocení veřejnost'!$B$19:$B$26</c:f>
              <c:strCache>
                <c:ptCount val="7"/>
                <c:pt idx="0">
                  <c:v>Vadí mi nedostatek kvalitních pracovních míst přímo v regionu (př. IT)</c:v>
                </c:pt>
                <c:pt idx="1">
                  <c:v>Vadí mi nutnost dojíždění za prací</c:v>
                </c:pt>
                <c:pt idx="2">
                  <c:v>Chybí kvalitní a kvalifikovaná pracovní síla (zejména v zemědělství)</c:v>
                </c:pt>
                <c:pt idx="3">
                  <c:v>Nedostatek prostoru pro podnikání a služby</c:v>
                </c:pt>
                <c:pt idx="4">
                  <c:v>Uvítal/la bych větší využití atraktivit Uničovska v oblasti turismu</c:v>
                </c:pt>
                <c:pt idx="5">
                  <c:v>Není dostupný vysokorychlostní internet</c:v>
                </c:pt>
                <c:pt idx="6">
                  <c:v>Chybí mi obchod v obci</c:v>
                </c:pt>
              </c:strCache>
            </c:strRef>
          </c:cat>
          <c:val>
            <c:numRef>
              <c:f>'vyhodnocení veřejnost'!$L$19:$L$26</c:f>
              <c:numCache>
                <c:formatCode>General</c:formatCode>
                <c:ptCount val="8"/>
                <c:pt idx="0">
                  <c:v>9</c:v>
                </c:pt>
                <c:pt idx="1">
                  <c:v>5.5</c:v>
                </c:pt>
                <c:pt idx="2">
                  <c:v>5</c:v>
                </c:pt>
                <c:pt idx="3">
                  <c:v>6</c:v>
                </c:pt>
                <c:pt idx="4">
                  <c:v>9.5</c:v>
                </c:pt>
                <c:pt idx="5">
                  <c:v>11</c:v>
                </c:pt>
                <c:pt idx="6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2-4F8C-860C-180CC5F02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0.56440821559188326"/>
          <c:y val="0.18775529578552305"/>
          <c:w val="0.42112370285674361"/>
          <c:h val="0.74505673942899819"/>
        </c:manualLayout>
      </c:layout>
      <c:overlay val="0"/>
      <c:txPr>
        <a:bodyPr/>
        <a:lstStyle/>
        <a:p>
          <a:pPr>
            <a:defRPr>
              <a:latin typeface="Arial Narrow" pitchFamily="34" charset="0"/>
            </a:defRPr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666197159407307E-2"/>
          <c:y val="0.28908388924266859"/>
          <c:w val="0.51615444339486505"/>
          <c:h val="0.59940518403661014"/>
        </c:manualLayout>
      </c:layout>
      <c:pieChart>
        <c:varyColors val="1"/>
        <c:ser>
          <c:idx val="0"/>
          <c:order val="0"/>
          <c:dLbls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  <a:latin typeface="Arial Narrow" pitchFamily="34" charset="0"/>
                    </a:defRPr>
                  </a:pPr>
                  <a:endParaRPr lang="cs-CZ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178-4618-AFBD-9F4D0D61F0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Arial Narrow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'vyhodnocení veřejnost'!$B$31:$B$48</c:f>
              <c:strCache>
                <c:ptCount val="17"/>
                <c:pt idx="0">
                  <c:v>Chybí dostatek kvalitního bydlení v regionu</c:v>
                </c:pt>
                <c:pt idx="1">
                  <c:v>Chybí připojení k vodovodu, ke splaškové kanalizaci</c:v>
                </c:pt>
                <c:pt idx="2">
                  <c:v>Vadí mi špatný stav silnic a chodníků</c:v>
                </c:pt>
                <c:pt idx="3">
                  <c:v>Vadí mi špatný stav veřejných prostranství</c:v>
                </c:pt>
                <c:pt idx="4">
                  <c:v>Špatný technický stav objektů občanské vybavenosti</c:v>
                </c:pt>
                <c:pt idx="5">
                  <c:v>Špatný technický stav a vybavenost objektů pro spolkovou činnost </c:v>
                </c:pt>
                <c:pt idx="6">
                  <c:v>Špatný technický stav a vybavenost škol a školských zařízení (MŠ, ZŠ, ZUŠ)</c:v>
                </c:pt>
                <c:pt idx="7">
                  <c:v>Špatný technický stav sportovišť a sportovních areálů</c:v>
                </c:pt>
                <c:pt idx="8">
                  <c:v>Špatný stav kulturních a historických památek</c:v>
                </c:pt>
                <c:pt idx="9">
                  <c:v>Nedostatečná údržba zeleně, cyklostezek</c:v>
                </c:pt>
                <c:pt idx="10">
                  <c:v>Chybí sociální služby</c:v>
                </c:pt>
                <c:pt idx="11">
                  <c:v>Chybí zdravotní služby </c:v>
                </c:pt>
                <c:pt idx="12">
                  <c:v>Necítím se zde bezpečně (zejména z důvodu výskytu soc. patologických jevů)</c:v>
                </c:pt>
                <c:pt idx="13">
                  <c:v>Nedostatek kvalitních učitelů</c:v>
                </c:pt>
                <c:pt idx="14">
                  <c:v>Uzavřenost škol a nedostatečná spolupráce se školami</c:v>
                </c:pt>
                <c:pt idx="15">
                  <c:v>Nedostatečná podpora integrace cizinců  </c:v>
                </c:pt>
                <c:pt idx="16">
                  <c:v>Neexistence nízkoprahových center v některých částech území MAS</c:v>
                </c:pt>
              </c:strCache>
            </c:strRef>
          </c:cat>
          <c:val>
            <c:numRef>
              <c:f>'vyhodnocení veřejnost'!$L$31:$L$48</c:f>
              <c:numCache>
                <c:formatCode>General</c:formatCode>
                <c:ptCount val="18"/>
                <c:pt idx="0">
                  <c:v>10</c:v>
                </c:pt>
                <c:pt idx="1">
                  <c:v>4.5</c:v>
                </c:pt>
                <c:pt idx="2">
                  <c:v>14</c:v>
                </c:pt>
                <c:pt idx="3">
                  <c:v>10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8</c:v>
                </c:pt>
                <c:pt idx="9">
                  <c:v>5.5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7.5</c:v>
                </c:pt>
                <c:pt idx="14">
                  <c:v>5.5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2-4969-BBA8-36137E457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4298948345053311"/>
          <c:y val="2.434822230670897E-2"/>
          <c:w val="0.44351845376002719"/>
          <c:h val="0.91213304894791725"/>
        </c:manualLayout>
      </c:layout>
      <c:overlay val="0"/>
      <c:txPr>
        <a:bodyPr/>
        <a:lstStyle/>
        <a:p>
          <a:pPr>
            <a:defRPr>
              <a:latin typeface="Arial Narrow" pitchFamily="34" charset="0"/>
            </a:defRPr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'vyhodnocení veřejnost'!$B$53:$B$61</c:f>
              <c:strCache>
                <c:ptCount val="8"/>
                <c:pt idx="0">
                  <c:v>Pociťuji zhoršení stavu krajiny mimo obce, zvyšování nebezpečí povodní/sucha</c:v>
                </c:pt>
                <c:pt idx="1">
                  <c:v>Vadí mi nedostatečná péče o přístupy do krajiny</c:v>
                </c:pt>
                <c:pt idx="2">
                  <c:v>Chybí mi revitalizace vodních ploch – nádrže v obci, v intravilánech</c:v>
                </c:pt>
                <c:pt idx="3">
                  <c:v>Vadí mi zvyšování objemu odpadůí</c:v>
                </c:pt>
                <c:pt idx="4">
                  <c:v>Vadí mi nevhodné a nedostatečné zdroje energie</c:v>
                </c:pt>
                <c:pt idx="5">
                  <c:v>Vadí mi negativní dopady kontaminace půdy</c:v>
                </c:pt>
                <c:pt idx="6">
                  <c:v>Pociťuji nedostatečnou a nekoncepční péči o zeleň v obci</c:v>
                </c:pt>
                <c:pt idx="7">
                  <c:v>Vadí mi nedostatečná výsadba zeleně v obcích</c:v>
                </c:pt>
              </c:strCache>
            </c:strRef>
          </c:cat>
          <c:val>
            <c:numRef>
              <c:f>'vyhodnocení veřejnost'!$L$53:$L$61</c:f>
              <c:numCache>
                <c:formatCode>General</c:formatCode>
                <c:ptCount val="9"/>
                <c:pt idx="0">
                  <c:v>9</c:v>
                </c:pt>
                <c:pt idx="1">
                  <c:v>7.5</c:v>
                </c:pt>
                <c:pt idx="2">
                  <c:v>4.5</c:v>
                </c:pt>
                <c:pt idx="3">
                  <c:v>10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5-48D9-84A5-58051E388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57898129971462553"/>
          <c:y val="0"/>
          <c:w val="0.40786589524256828"/>
          <c:h val="0.98039689661888263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'vyhodnocení veřejnost'!$B$66:$B$68</c:f>
              <c:strCache>
                <c:ptCount val="2"/>
                <c:pt idx="0">
                  <c:v> muž</c:v>
                </c:pt>
                <c:pt idx="1">
                  <c:v> žena</c:v>
                </c:pt>
              </c:strCache>
            </c:strRef>
          </c:cat>
          <c:val>
            <c:numRef>
              <c:f>'vyhodnocení veřejnost'!$L$66:$L$68</c:f>
              <c:numCache>
                <c:formatCode>General</c:formatCode>
                <c:ptCount val="3"/>
                <c:pt idx="0">
                  <c:v>14</c:v>
                </c:pt>
                <c:pt idx="1">
                  <c:v>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CC-413A-B4EE-AF252CFA1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795456"/>
        <c:axId val="73796992"/>
      </c:barChart>
      <c:catAx>
        <c:axId val="737954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cs-CZ"/>
          </a:p>
        </c:txPr>
        <c:crossAx val="73796992"/>
        <c:crosses val="autoZero"/>
        <c:auto val="1"/>
        <c:lblAlgn val="ctr"/>
        <c:lblOffset val="100"/>
        <c:noMultiLvlLbl val="0"/>
      </c:catAx>
      <c:valAx>
        <c:axId val="7379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cs-CZ"/>
          </a:p>
        </c:txPr>
        <c:crossAx val="73795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'vyhodnocení veřejnost'!$B$73:$B$77</c:f>
              <c:strCache>
                <c:ptCount val="4"/>
                <c:pt idx="0">
                  <c:v>od narození</c:v>
                </c:pt>
                <c:pt idx="1">
                  <c:v>Déle jak 16 let</c:v>
                </c:pt>
                <c:pt idx="2">
                  <c:v>6 až 15 let</c:v>
                </c:pt>
                <c:pt idx="3">
                  <c:v>méně jak 5 let</c:v>
                </c:pt>
              </c:strCache>
            </c:strRef>
          </c:cat>
          <c:val>
            <c:numRef>
              <c:f>'vyhodnocení veřejnost'!$L$73:$L$77</c:f>
              <c:numCache>
                <c:formatCode>General</c:formatCode>
                <c:ptCount val="5"/>
                <c:pt idx="0">
                  <c:v>15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36-4CCF-BA1A-07C0FD635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28992"/>
        <c:axId val="73847168"/>
      </c:barChart>
      <c:catAx>
        <c:axId val="738289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cs-CZ"/>
          </a:p>
        </c:txPr>
        <c:crossAx val="73847168"/>
        <c:crosses val="autoZero"/>
        <c:auto val="1"/>
        <c:lblAlgn val="ctr"/>
        <c:lblOffset val="100"/>
        <c:noMultiLvlLbl val="0"/>
      </c:catAx>
      <c:valAx>
        <c:axId val="7384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cs-CZ"/>
          </a:p>
        </c:txPr>
        <c:crossAx val="73828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'vyhodnocení veřejnost'!$B$81:$B$84</c:f>
              <c:strCache>
                <c:ptCount val="4"/>
                <c:pt idx="0">
                  <c:v>18–35 let </c:v>
                </c:pt>
                <c:pt idx="1">
                  <c:v>36–50 let </c:v>
                </c:pt>
                <c:pt idx="2">
                  <c:v>51–64 let </c:v>
                </c:pt>
                <c:pt idx="3">
                  <c:v>65 a více let</c:v>
                </c:pt>
              </c:strCache>
            </c:strRef>
          </c:cat>
          <c:val>
            <c:numRef>
              <c:f>'vyhodnocení veřejnost'!$L$81:$L$85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2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6E-4D83-8882-074E5881A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932160"/>
        <c:axId val="73942144"/>
      </c:barChart>
      <c:catAx>
        <c:axId val="739321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cs-CZ"/>
          </a:p>
        </c:txPr>
        <c:crossAx val="73942144"/>
        <c:crosses val="autoZero"/>
        <c:auto val="1"/>
        <c:lblAlgn val="ctr"/>
        <c:lblOffset val="100"/>
        <c:noMultiLvlLbl val="0"/>
      </c:catAx>
      <c:valAx>
        <c:axId val="7394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cs-CZ"/>
          </a:p>
        </c:txPr>
        <c:crossAx val="73932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Co se obyvatelům</a:t>
            </a:r>
            <a:r>
              <a:rPr lang="cs-CZ" baseline="0"/>
              <a:t> MAS Uničovsko</a:t>
            </a:r>
            <a:r>
              <a:rPr lang="cs-CZ"/>
              <a:t> na území</a:t>
            </a:r>
            <a:r>
              <a:rPr lang="cs-CZ" baseline="0"/>
              <a:t> </a:t>
            </a:r>
            <a:r>
              <a:rPr lang="cs-CZ"/>
              <a:t>nejvíce líbí?</a:t>
            </a:r>
          </a:p>
        </c:rich>
      </c:tx>
      <c:layout>
        <c:manualLayout>
          <c:xMode val="edge"/>
          <c:yMode val="edge"/>
          <c:x val="0.10532213684769766"/>
          <c:y val="1.95503421309872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5.4134374999999992E-2"/>
          <c:y val="0.2433386111111111"/>
          <c:w val="0.48826250885306005"/>
          <c:h val="0.7216548517945520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62-4A9E-9A67-EF805B17CA1B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62-4A9E-9A67-EF805B17CA1B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62-4A9E-9A67-EF805B17CA1B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62-4A9E-9A67-EF805B17CA1B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62-4A9E-9A67-EF805B17CA1B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62-4A9E-9A67-EF805B17CA1B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62-4A9E-9A67-EF805B17CA1B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2862-4A9E-9A67-EF805B17CA1B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2862-4A9E-9A67-EF805B17CA1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'vyhodnocení veřejnost'!$B$7:$B$15</c:f>
              <c:strCache>
                <c:ptCount val="8"/>
                <c:pt idx="0">
                  <c:v>Klidný život</c:v>
                </c:pt>
                <c:pt idx="1">
                  <c:v>Dobré mezilidské vztahy</c:v>
                </c:pt>
                <c:pt idx="2">
                  <c:v>Příznivé životní prostředí</c:v>
                </c:pt>
                <c:pt idx="3">
                  <c:v>Vzhled obce</c:v>
                </c:pt>
                <c:pt idx="4">
                  <c:v>Kulturní a společenský život</c:v>
                </c:pt>
                <c:pt idx="5">
                  <c:v>Sportovní vyžití</c:v>
                </c:pt>
                <c:pt idx="6">
                  <c:v>Dobrá občanská vybavenost</c:v>
                </c:pt>
                <c:pt idx="7">
                  <c:v>Dobrá dopravní dostupnost</c:v>
                </c:pt>
              </c:strCache>
            </c:strRef>
          </c:cat>
          <c:val>
            <c:numRef>
              <c:f>'vyhodnocení veřejnost'!$L$7:$L$15</c:f>
              <c:numCache>
                <c:formatCode>General</c:formatCode>
                <c:ptCount val="9"/>
                <c:pt idx="0">
                  <c:v>12</c:v>
                </c:pt>
                <c:pt idx="1">
                  <c:v>9</c:v>
                </c:pt>
                <c:pt idx="2">
                  <c:v>8</c:v>
                </c:pt>
                <c:pt idx="3">
                  <c:v>15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B-4FD7-820C-851D6A5B846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60623630379535887"/>
          <c:y val="0.20673178316053603"/>
          <c:w val="0.39111819355913846"/>
          <c:h val="0.789664488419885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Jaké nedostatky vidí obyvatelé MAS Uničovska v oblasti ZAMĚSTNANOSTI?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5.1051442194318106E-2"/>
          <c:y val="0.18708600469611336"/>
          <c:w val="0.47195071890416246"/>
          <c:h val="0.786584431941165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614-4CCF-A229-11779960BD1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614-4CCF-A229-11779960BD1A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614-4CCF-A229-11779960BD1A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614-4CCF-A229-11779960BD1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614-4CCF-A229-11779960BD1A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614-4CCF-A229-11779960BD1A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A614-4CCF-A229-11779960BD1A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A614-4CCF-A229-11779960BD1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'vyhodnocení veřejnost'!$B$19:$B$26</c:f>
              <c:strCache>
                <c:ptCount val="7"/>
                <c:pt idx="0">
                  <c:v>Vadí mi nedostatek kvalitních pracovních míst přímo v regionu (př. IT)</c:v>
                </c:pt>
                <c:pt idx="1">
                  <c:v>Vadí mi nutnost dojíždění za prací</c:v>
                </c:pt>
                <c:pt idx="2">
                  <c:v>Chybí kvalitní a kvalifikovaná pracovní síla (zejména v zemědělství)</c:v>
                </c:pt>
                <c:pt idx="3">
                  <c:v>Nedostatek prostoru pro podnikání a služby</c:v>
                </c:pt>
                <c:pt idx="4">
                  <c:v>Uvítal/la bych větší využití atraktivit Uničovska v oblasti turismu</c:v>
                </c:pt>
                <c:pt idx="5">
                  <c:v>Není dostupný vysokorychlostní internet</c:v>
                </c:pt>
                <c:pt idx="6">
                  <c:v>Chybí mi obchod v obci</c:v>
                </c:pt>
              </c:strCache>
            </c:strRef>
          </c:cat>
          <c:val>
            <c:numRef>
              <c:f>'vyhodnocení veřejnost'!$L$19:$L$26</c:f>
              <c:numCache>
                <c:formatCode>General</c:formatCode>
                <c:ptCount val="8"/>
                <c:pt idx="0">
                  <c:v>9</c:v>
                </c:pt>
                <c:pt idx="1">
                  <c:v>5.5</c:v>
                </c:pt>
                <c:pt idx="2">
                  <c:v>5</c:v>
                </c:pt>
                <c:pt idx="3">
                  <c:v>6</c:v>
                </c:pt>
                <c:pt idx="4">
                  <c:v>9.5</c:v>
                </c:pt>
                <c:pt idx="5">
                  <c:v>11</c:v>
                </c:pt>
                <c:pt idx="6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3B-424A-BE6F-F5CB1318262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0.54441493055555557"/>
          <c:y val="0.22149305555555557"/>
          <c:w val="0.45117534722222224"/>
          <c:h val="0.7785069444444444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280147</xdr:colOff>
      <xdr:row>5</xdr:row>
      <xdr:rowOff>11205</xdr:rowOff>
    </xdr:from>
    <xdr:to>
      <xdr:col>20</xdr:col>
      <xdr:colOff>11205</xdr:colOff>
      <xdr:row>17</xdr:row>
      <xdr:rowOff>11206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347381</xdr:colOff>
      <xdr:row>17</xdr:row>
      <xdr:rowOff>44823</xdr:rowOff>
    </xdr:from>
    <xdr:to>
      <xdr:col>21</xdr:col>
      <xdr:colOff>168089</xdr:colOff>
      <xdr:row>26</xdr:row>
      <xdr:rowOff>773206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324969</xdr:colOff>
      <xdr:row>29</xdr:row>
      <xdr:rowOff>44824</xdr:rowOff>
    </xdr:from>
    <xdr:to>
      <xdr:col>23</xdr:col>
      <xdr:colOff>145676</xdr:colOff>
      <xdr:row>49</xdr:row>
      <xdr:rowOff>56030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212911</xdr:colOff>
      <xdr:row>50</xdr:row>
      <xdr:rowOff>168087</xdr:rowOff>
    </xdr:from>
    <xdr:to>
      <xdr:col>22</xdr:col>
      <xdr:colOff>560293</xdr:colOff>
      <xdr:row>61</xdr:row>
      <xdr:rowOff>717177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212912</xdr:colOff>
      <xdr:row>62</xdr:row>
      <xdr:rowOff>0</xdr:rowOff>
    </xdr:from>
    <xdr:to>
      <xdr:col>23</xdr:col>
      <xdr:colOff>437029</xdr:colOff>
      <xdr:row>67</xdr:row>
      <xdr:rowOff>33617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212912</xdr:colOff>
      <xdr:row>69</xdr:row>
      <xdr:rowOff>0</xdr:rowOff>
    </xdr:from>
    <xdr:to>
      <xdr:col>21</xdr:col>
      <xdr:colOff>493058</xdr:colOff>
      <xdr:row>77</xdr:row>
      <xdr:rowOff>0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212912</xdr:colOff>
      <xdr:row>79</xdr:row>
      <xdr:rowOff>112059</xdr:rowOff>
    </xdr:from>
    <xdr:to>
      <xdr:col>25</xdr:col>
      <xdr:colOff>437030</xdr:colOff>
      <xdr:row>87</xdr:row>
      <xdr:rowOff>0</xdr:rowOff>
    </xdr:to>
    <xdr:graphicFrame macro="">
      <xdr:nvGraphicFramePr>
        <xdr:cNvPr id="12" name="Graf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273600</xdr:colOff>
      <xdr:row>18</xdr:row>
      <xdr:rowOff>171000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B3DCD88-5E39-415D-8197-AE83F5E1C4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9</xdr:col>
      <xdr:colOff>273600</xdr:colOff>
      <xdr:row>37</xdr:row>
      <xdr:rowOff>171000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7086693-E51C-45D9-9A31-822D658697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304800</xdr:colOff>
      <xdr:row>0</xdr:row>
      <xdr:rowOff>28574</xdr:rowOff>
    </xdr:from>
    <xdr:to>
      <xdr:col>18</xdr:col>
      <xdr:colOff>578400</xdr:colOff>
      <xdr:row>28</xdr:row>
      <xdr:rowOff>94574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AB2AB2C3-0672-4B0A-9B0A-0EACB84E25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38</xdr:row>
      <xdr:rowOff>28575</xdr:rowOff>
    </xdr:from>
    <xdr:to>
      <xdr:col>9</xdr:col>
      <xdr:colOff>273600</xdr:colOff>
      <xdr:row>57</xdr:row>
      <xdr:rowOff>9075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B8B7A91D-ACCE-4911-9BD2-8F623A86D2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6"/>
  <sheetViews>
    <sheetView topLeftCell="A58" zoomScale="85" zoomScaleNormal="85" workbookViewId="0">
      <pane xSplit="2" topLeftCell="C1" activePane="topRight" state="frozen"/>
      <selection pane="topRight" activeCell="F92" sqref="F92"/>
    </sheetView>
  </sheetViews>
  <sheetFormatPr defaultRowHeight="15.75" x14ac:dyDescent="0.25"/>
  <cols>
    <col min="1" max="1" width="4" style="1" customWidth="1"/>
    <col min="2" max="2" width="55.28515625" style="14" customWidth="1"/>
    <col min="3" max="3" width="20.7109375" style="1" customWidth="1"/>
    <col min="4" max="10" width="20.42578125" style="1" customWidth="1"/>
    <col min="11" max="11" width="14.28515625" style="1" customWidth="1"/>
    <col min="12" max="12" width="15.42578125" style="1" customWidth="1"/>
    <col min="13" max="16384" width="9.140625" style="1"/>
  </cols>
  <sheetData>
    <row r="1" spans="1:13" ht="16.5" thickBot="1" x14ac:dyDescent="0.3">
      <c r="B1" s="24" t="s">
        <v>1</v>
      </c>
      <c r="C1" s="25"/>
      <c r="D1" s="25"/>
      <c r="E1" s="25"/>
      <c r="F1" s="25"/>
      <c r="G1" s="25"/>
      <c r="H1" s="25"/>
      <c r="I1" s="25"/>
      <c r="J1" s="25"/>
      <c r="K1" s="25"/>
    </row>
    <row r="2" spans="1:13" s="2" customFormat="1" ht="16.5" thickBot="1" x14ac:dyDescent="0.3">
      <c r="B2" s="17"/>
      <c r="C2" s="2" t="s">
        <v>0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6" t="s">
        <v>9</v>
      </c>
      <c r="L2" s="8" t="s">
        <v>10</v>
      </c>
      <c r="M2" s="7"/>
    </row>
    <row r="3" spans="1:13" x14ac:dyDescent="0.25">
      <c r="B3" s="14" t="s">
        <v>12</v>
      </c>
      <c r="C3" s="1">
        <v>10</v>
      </c>
      <c r="D3" s="1">
        <v>2</v>
      </c>
      <c r="E3" s="1">
        <v>5</v>
      </c>
      <c r="F3" s="1">
        <v>1</v>
      </c>
      <c r="G3" s="1">
        <v>1</v>
      </c>
      <c r="H3" s="1">
        <v>2</v>
      </c>
      <c r="I3" s="1">
        <v>1</v>
      </c>
      <c r="K3" s="1">
        <v>1</v>
      </c>
      <c r="L3" s="10">
        <f>SUM(C3:K3)</f>
        <v>23</v>
      </c>
    </row>
    <row r="5" spans="1:13" ht="16.5" thickBot="1" x14ac:dyDescent="0.3">
      <c r="B5" s="24" t="s">
        <v>11</v>
      </c>
      <c r="C5" s="25"/>
      <c r="D5" s="25"/>
      <c r="E5" s="25"/>
      <c r="F5" s="25"/>
      <c r="G5" s="25"/>
      <c r="H5" s="25"/>
      <c r="I5" s="25"/>
      <c r="J5" s="25"/>
      <c r="K5" s="25"/>
    </row>
    <row r="6" spans="1:13" s="2" customFormat="1" ht="16.5" thickBot="1" x14ac:dyDescent="0.3">
      <c r="B6" s="17"/>
      <c r="C6" s="2" t="s">
        <v>0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6" t="s">
        <v>9</v>
      </c>
      <c r="L6" s="8" t="s">
        <v>10</v>
      </c>
      <c r="M6" s="7"/>
    </row>
    <row r="7" spans="1:13" x14ac:dyDescent="0.25">
      <c r="A7" s="1" t="s">
        <v>43</v>
      </c>
      <c r="B7" s="14" t="s">
        <v>35</v>
      </c>
      <c r="C7" s="1">
        <v>2</v>
      </c>
      <c r="D7" s="1">
        <v>1</v>
      </c>
      <c r="E7" s="1">
        <v>4</v>
      </c>
      <c r="F7" s="1">
        <v>1</v>
      </c>
      <c r="G7" s="1">
        <v>1</v>
      </c>
      <c r="H7" s="1">
        <v>1</v>
      </c>
      <c r="I7" s="1">
        <v>1</v>
      </c>
      <c r="K7" s="1">
        <v>1</v>
      </c>
      <c r="L7" s="9">
        <f>SUM(C7:K7)</f>
        <v>12</v>
      </c>
    </row>
    <row r="8" spans="1:13" x14ac:dyDescent="0.25">
      <c r="A8" s="1" t="s">
        <v>44</v>
      </c>
      <c r="B8" s="14" t="s">
        <v>37</v>
      </c>
      <c r="C8" s="1">
        <v>5</v>
      </c>
      <c r="D8" s="1">
        <v>1</v>
      </c>
      <c r="G8" s="1">
        <v>1</v>
      </c>
      <c r="H8" s="1">
        <v>2</v>
      </c>
      <c r="L8" s="9">
        <f t="shared" ref="L8:L14" si="0">SUM(C8:K8)</f>
        <v>9</v>
      </c>
    </row>
    <row r="9" spans="1:13" x14ac:dyDescent="0.25">
      <c r="A9" s="1" t="s">
        <v>45</v>
      </c>
      <c r="B9" s="14" t="s">
        <v>36</v>
      </c>
      <c r="C9" s="1">
        <v>4</v>
      </c>
      <c r="D9" s="1">
        <v>1</v>
      </c>
      <c r="E9" s="1">
        <v>2</v>
      </c>
      <c r="F9" s="1">
        <v>1</v>
      </c>
      <c r="L9" s="9">
        <f t="shared" si="0"/>
        <v>8</v>
      </c>
    </row>
    <row r="10" spans="1:13" x14ac:dyDescent="0.25">
      <c r="A10" s="1" t="s">
        <v>46</v>
      </c>
      <c r="B10" s="14" t="s">
        <v>38</v>
      </c>
      <c r="C10" s="1">
        <v>8</v>
      </c>
      <c r="D10" s="1">
        <v>1</v>
      </c>
      <c r="E10" s="1">
        <v>4</v>
      </c>
      <c r="H10" s="1">
        <v>1</v>
      </c>
      <c r="K10" s="1">
        <v>1</v>
      </c>
      <c r="L10" s="9">
        <f t="shared" si="0"/>
        <v>15</v>
      </c>
    </row>
    <row r="11" spans="1:13" x14ac:dyDescent="0.25">
      <c r="A11" s="1" t="s">
        <v>47</v>
      </c>
      <c r="B11" s="14" t="s">
        <v>39</v>
      </c>
      <c r="C11" s="1">
        <v>3</v>
      </c>
      <c r="E11" s="1">
        <v>1</v>
      </c>
      <c r="F11" s="1">
        <v>1</v>
      </c>
      <c r="I11" s="1">
        <v>1</v>
      </c>
      <c r="L11" s="9">
        <f t="shared" si="0"/>
        <v>6</v>
      </c>
    </row>
    <row r="12" spans="1:13" x14ac:dyDescent="0.25">
      <c r="A12" s="1" t="s">
        <v>48</v>
      </c>
      <c r="B12" s="14" t="s">
        <v>40</v>
      </c>
      <c r="C12" s="1">
        <v>4</v>
      </c>
      <c r="D12" s="1">
        <v>1</v>
      </c>
      <c r="E12" s="1">
        <v>1</v>
      </c>
      <c r="I12" s="1">
        <v>1</v>
      </c>
      <c r="L12" s="9">
        <f t="shared" si="0"/>
        <v>7</v>
      </c>
    </row>
    <row r="13" spans="1:13" x14ac:dyDescent="0.25">
      <c r="A13" s="1" t="s">
        <v>49</v>
      </c>
      <c r="B13" s="14" t="s">
        <v>41</v>
      </c>
      <c r="C13" s="1">
        <v>1</v>
      </c>
      <c r="D13" s="1">
        <v>1</v>
      </c>
      <c r="E13" s="1">
        <v>3</v>
      </c>
      <c r="G13" s="1">
        <v>1</v>
      </c>
      <c r="H13" s="1">
        <v>1</v>
      </c>
      <c r="K13" s="1">
        <v>1</v>
      </c>
      <c r="L13" s="9">
        <f t="shared" si="0"/>
        <v>8</v>
      </c>
    </row>
    <row r="14" spans="1:13" x14ac:dyDescent="0.25">
      <c r="A14" s="1" t="s">
        <v>50</v>
      </c>
      <c r="B14" s="14" t="s">
        <v>42</v>
      </c>
      <c r="C14" s="1">
        <v>3</v>
      </c>
      <c r="H14" s="1">
        <v>1</v>
      </c>
      <c r="L14" s="9">
        <f t="shared" si="0"/>
        <v>4</v>
      </c>
    </row>
    <row r="15" spans="1:13" x14ac:dyDescent="0.25">
      <c r="L15" s="9"/>
    </row>
    <row r="17" spans="1:13" ht="16.5" thickBot="1" x14ac:dyDescent="0.3">
      <c r="B17" s="24" t="s">
        <v>13</v>
      </c>
      <c r="C17" s="24"/>
      <c r="D17" s="24"/>
      <c r="E17" s="24"/>
      <c r="F17" s="24"/>
      <c r="G17" s="24"/>
      <c r="H17" s="24"/>
      <c r="I17" s="24"/>
      <c r="J17" s="24"/>
      <c r="K17" s="24"/>
    </row>
    <row r="18" spans="1:13" s="2" customFormat="1" ht="16.5" thickBot="1" x14ac:dyDescent="0.3">
      <c r="B18" s="18"/>
      <c r="C18" s="2" t="s">
        <v>0</v>
      </c>
      <c r="D18" s="2" t="s">
        <v>2</v>
      </c>
      <c r="E18" s="2" t="s">
        <v>3</v>
      </c>
      <c r="F18" s="2" t="s">
        <v>4</v>
      </c>
      <c r="G18" s="2" t="s">
        <v>5</v>
      </c>
      <c r="H18" s="2" t="s">
        <v>6</v>
      </c>
      <c r="I18" s="2" t="s">
        <v>7</v>
      </c>
      <c r="J18" s="2" t="s">
        <v>8</v>
      </c>
      <c r="K18" s="6" t="s">
        <v>9</v>
      </c>
      <c r="L18" s="8" t="s">
        <v>10</v>
      </c>
      <c r="M18" s="7"/>
    </row>
    <row r="19" spans="1:13" ht="31.5" x14ac:dyDescent="0.25">
      <c r="A19" s="1" t="s">
        <v>43</v>
      </c>
      <c r="B19" s="14" t="s">
        <v>51</v>
      </c>
      <c r="C19" s="1">
        <v>5</v>
      </c>
      <c r="E19" s="1">
        <v>1.5</v>
      </c>
      <c r="F19" s="1">
        <v>0</v>
      </c>
      <c r="G19" s="1">
        <v>1</v>
      </c>
      <c r="H19" s="1">
        <v>1.5</v>
      </c>
      <c r="K19" s="1">
        <v>0</v>
      </c>
      <c r="L19" s="9">
        <f>SUM(C19:K19)</f>
        <v>9</v>
      </c>
    </row>
    <row r="20" spans="1:13" x14ac:dyDescent="0.25">
      <c r="A20" s="1" t="s">
        <v>44</v>
      </c>
      <c r="B20" s="14" t="s">
        <v>52</v>
      </c>
      <c r="C20" s="1">
        <v>3</v>
      </c>
      <c r="E20" s="1">
        <v>1.5</v>
      </c>
      <c r="F20" s="1">
        <v>0</v>
      </c>
      <c r="G20" s="1">
        <v>1</v>
      </c>
      <c r="K20" s="1">
        <v>0</v>
      </c>
      <c r="L20" s="9">
        <f t="shared" ref="L20:L25" si="1">SUM(C20:K20)</f>
        <v>5.5</v>
      </c>
    </row>
    <row r="21" spans="1:13" ht="31.5" x14ac:dyDescent="0.25">
      <c r="A21" s="1" t="s">
        <v>45</v>
      </c>
      <c r="B21" s="14" t="s">
        <v>53</v>
      </c>
      <c r="C21" s="1">
        <v>2</v>
      </c>
      <c r="D21" s="1">
        <v>0.5</v>
      </c>
      <c r="E21" s="1">
        <v>1.5</v>
      </c>
      <c r="F21" s="1">
        <v>0</v>
      </c>
      <c r="G21" s="1">
        <v>1</v>
      </c>
      <c r="K21" s="1">
        <v>0</v>
      </c>
      <c r="L21" s="9">
        <f t="shared" si="1"/>
        <v>5</v>
      </c>
    </row>
    <row r="22" spans="1:13" x14ac:dyDescent="0.25">
      <c r="A22" s="1" t="s">
        <v>46</v>
      </c>
      <c r="B22" s="14" t="s">
        <v>54</v>
      </c>
      <c r="C22" s="1">
        <v>2</v>
      </c>
      <c r="D22" s="1">
        <v>1.5</v>
      </c>
      <c r="E22" s="1">
        <v>1.5</v>
      </c>
      <c r="F22" s="1">
        <v>0</v>
      </c>
      <c r="G22" s="1">
        <v>1</v>
      </c>
      <c r="K22" s="1">
        <v>0</v>
      </c>
      <c r="L22" s="9">
        <f t="shared" si="1"/>
        <v>6</v>
      </c>
    </row>
    <row r="23" spans="1:13" x14ac:dyDescent="0.25">
      <c r="A23" s="1" t="s">
        <v>47</v>
      </c>
      <c r="B23" s="14" t="s">
        <v>55</v>
      </c>
      <c r="C23" s="1">
        <v>5</v>
      </c>
      <c r="D23" s="1">
        <v>0.5</v>
      </c>
      <c r="E23" s="1">
        <v>2.5</v>
      </c>
      <c r="F23" s="1">
        <v>0</v>
      </c>
      <c r="G23" s="1">
        <v>1</v>
      </c>
      <c r="K23" s="1">
        <v>0.5</v>
      </c>
      <c r="L23" s="9">
        <f t="shared" si="1"/>
        <v>9.5</v>
      </c>
    </row>
    <row r="24" spans="1:13" x14ac:dyDescent="0.25">
      <c r="A24" s="1" t="s">
        <v>48</v>
      </c>
      <c r="B24" s="14" t="s">
        <v>56</v>
      </c>
      <c r="C24" s="1">
        <v>5</v>
      </c>
      <c r="D24" s="1">
        <v>2</v>
      </c>
      <c r="E24" s="1">
        <v>1.5</v>
      </c>
      <c r="F24" s="1">
        <v>0</v>
      </c>
      <c r="G24" s="1">
        <v>1</v>
      </c>
      <c r="H24" s="1">
        <v>1</v>
      </c>
      <c r="I24" s="1">
        <v>0.5</v>
      </c>
      <c r="K24" s="1">
        <v>0</v>
      </c>
      <c r="L24" s="9">
        <f t="shared" si="1"/>
        <v>11</v>
      </c>
    </row>
    <row r="25" spans="1:13" x14ac:dyDescent="0.25">
      <c r="A25" s="1" t="s">
        <v>49</v>
      </c>
      <c r="B25" s="14" t="s">
        <v>57</v>
      </c>
      <c r="C25" s="1">
        <v>2.5</v>
      </c>
      <c r="E25" s="1">
        <v>1.5</v>
      </c>
      <c r="F25" s="1">
        <v>0</v>
      </c>
      <c r="G25" s="1">
        <v>1</v>
      </c>
      <c r="I25" s="1">
        <v>0.5</v>
      </c>
      <c r="K25" s="1">
        <v>0</v>
      </c>
      <c r="L25" s="9">
        <f t="shared" si="1"/>
        <v>5.5</v>
      </c>
    </row>
    <row r="26" spans="1:13" x14ac:dyDescent="0.25">
      <c r="L26" s="9"/>
    </row>
    <row r="27" spans="1:13" ht="63" x14ac:dyDescent="0.25">
      <c r="B27" s="14" t="s">
        <v>14</v>
      </c>
      <c r="C27" s="12" t="s">
        <v>22</v>
      </c>
      <c r="G27" s="14" t="s">
        <v>26</v>
      </c>
      <c r="L27" s="9"/>
    </row>
    <row r="29" spans="1:13" ht="16.5" thickBot="1" x14ac:dyDescent="0.3">
      <c r="B29" s="24" t="s">
        <v>15</v>
      </c>
      <c r="C29" s="24"/>
      <c r="D29" s="24"/>
      <c r="E29" s="24"/>
      <c r="F29" s="24"/>
      <c r="G29" s="24"/>
      <c r="H29" s="24"/>
      <c r="I29" s="24"/>
      <c r="J29" s="24"/>
      <c r="K29" s="24"/>
    </row>
    <row r="30" spans="1:13" s="2" customFormat="1" ht="16.5" thickBot="1" x14ac:dyDescent="0.3">
      <c r="B30" s="17"/>
      <c r="C30" s="2" t="s">
        <v>0</v>
      </c>
      <c r="D30" s="2" t="s">
        <v>2</v>
      </c>
      <c r="E30" s="2" t="s">
        <v>3</v>
      </c>
      <c r="F30" s="2" t="s">
        <v>4</v>
      </c>
      <c r="G30" s="2" t="s">
        <v>5</v>
      </c>
      <c r="H30" s="2" t="s">
        <v>6</v>
      </c>
      <c r="I30" s="2" t="s">
        <v>7</v>
      </c>
      <c r="J30" s="2" t="s">
        <v>8</v>
      </c>
      <c r="K30" s="6" t="s">
        <v>9</v>
      </c>
      <c r="L30" s="8" t="s">
        <v>10</v>
      </c>
      <c r="M30" s="7"/>
    </row>
    <row r="31" spans="1:13" x14ac:dyDescent="0.25">
      <c r="A31" s="1" t="s">
        <v>43</v>
      </c>
      <c r="B31" s="14" t="s">
        <v>67</v>
      </c>
      <c r="C31" s="1">
        <v>4</v>
      </c>
      <c r="D31" s="1">
        <v>0.5</v>
      </c>
      <c r="E31" s="1">
        <v>1</v>
      </c>
      <c r="F31" s="1">
        <v>1</v>
      </c>
      <c r="G31" s="1">
        <v>0.5</v>
      </c>
      <c r="H31" s="1">
        <v>2</v>
      </c>
      <c r="I31" s="1">
        <v>1</v>
      </c>
      <c r="K31" s="1">
        <v>0</v>
      </c>
      <c r="L31" s="9">
        <f>SUM(C31:K31)</f>
        <v>10</v>
      </c>
    </row>
    <row r="32" spans="1:13" x14ac:dyDescent="0.25">
      <c r="A32" s="1" t="s">
        <v>44</v>
      </c>
      <c r="B32" s="14" t="s">
        <v>68</v>
      </c>
      <c r="C32" s="1">
        <v>2</v>
      </c>
      <c r="D32" s="1">
        <v>0.5</v>
      </c>
      <c r="E32" s="1">
        <v>1</v>
      </c>
      <c r="F32" s="1">
        <v>0</v>
      </c>
      <c r="G32" s="1">
        <v>1</v>
      </c>
      <c r="K32" s="1">
        <v>0</v>
      </c>
      <c r="L32" s="9">
        <f t="shared" ref="L32:L38" si="2">SUM(C32:K32)</f>
        <v>4.5</v>
      </c>
    </row>
    <row r="33" spans="1:12" x14ac:dyDescent="0.25">
      <c r="A33" s="1" t="s">
        <v>45</v>
      </c>
      <c r="B33" s="14" t="s">
        <v>69</v>
      </c>
      <c r="C33" s="1">
        <v>6.5</v>
      </c>
      <c r="D33" s="1">
        <v>1.5</v>
      </c>
      <c r="E33" s="1">
        <v>2</v>
      </c>
      <c r="F33" s="1">
        <v>0</v>
      </c>
      <c r="G33" s="1">
        <v>1</v>
      </c>
      <c r="H33" s="1">
        <v>2</v>
      </c>
      <c r="I33" s="1">
        <v>1</v>
      </c>
      <c r="K33" s="1">
        <v>0</v>
      </c>
      <c r="L33" s="9">
        <f t="shared" si="2"/>
        <v>14</v>
      </c>
    </row>
    <row r="34" spans="1:12" x14ac:dyDescent="0.25">
      <c r="A34" s="1" t="s">
        <v>46</v>
      </c>
      <c r="B34" s="14" t="s">
        <v>70</v>
      </c>
      <c r="C34" s="1">
        <v>7</v>
      </c>
      <c r="D34" s="1">
        <v>1</v>
      </c>
      <c r="E34" s="1">
        <v>1</v>
      </c>
      <c r="F34" s="1">
        <v>1</v>
      </c>
      <c r="G34" s="1">
        <v>0</v>
      </c>
      <c r="K34" s="1">
        <v>0</v>
      </c>
      <c r="L34" s="9">
        <f t="shared" si="2"/>
        <v>10</v>
      </c>
    </row>
    <row r="35" spans="1:12" x14ac:dyDescent="0.25">
      <c r="A35" s="1" t="s">
        <v>47</v>
      </c>
      <c r="B35" s="14" t="s">
        <v>71</v>
      </c>
      <c r="C35" s="1">
        <v>1.5</v>
      </c>
      <c r="D35" s="1">
        <v>1.5</v>
      </c>
      <c r="E35" s="1">
        <v>1</v>
      </c>
      <c r="F35" s="1">
        <v>0</v>
      </c>
      <c r="G35" s="1">
        <v>0</v>
      </c>
      <c r="H35" s="1">
        <v>1</v>
      </c>
      <c r="K35" s="1">
        <v>0</v>
      </c>
      <c r="L35" s="9">
        <f t="shared" si="2"/>
        <v>5</v>
      </c>
    </row>
    <row r="36" spans="1:12" ht="31.5" x14ac:dyDescent="0.25">
      <c r="A36" s="1" t="s">
        <v>48</v>
      </c>
      <c r="B36" s="14" t="s">
        <v>72</v>
      </c>
      <c r="C36" s="1">
        <v>3.5</v>
      </c>
      <c r="D36" s="1">
        <v>0</v>
      </c>
      <c r="E36" s="1">
        <v>1</v>
      </c>
      <c r="F36" s="1">
        <v>0</v>
      </c>
      <c r="G36" s="1">
        <v>0</v>
      </c>
      <c r="K36" s="1">
        <v>0.5</v>
      </c>
      <c r="L36" s="9">
        <f t="shared" si="2"/>
        <v>5</v>
      </c>
    </row>
    <row r="37" spans="1:12" ht="31.5" x14ac:dyDescent="0.25">
      <c r="A37" s="1" t="s">
        <v>49</v>
      </c>
      <c r="B37" s="14" t="s">
        <v>73</v>
      </c>
      <c r="C37" s="1">
        <v>2.5</v>
      </c>
      <c r="D37" s="1">
        <v>1.5</v>
      </c>
      <c r="E37" s="1">
        <v>1</v>
      </c>
      <c r="F37" s="1">
        <v>0</v>
      </c>
      <c r="G37" s="1">
        <v>1</v>
      </c>
      <c r="H37" s="1">
        <v>1</v>
      </c>
      <c r="K37" s="1">
        <v>0</v>
      </c>
      <c r="L37" s="9">
        <f t="shared" si="2"/>
        <v>7</v>
      </c>
    </row>
    <row r="38" spans="1:12" x14ac:dyDescent="0.25">
      <c r="A38" s="1" t="s">
        <v>50</v>
      </c>
      <c r="B38" s="14" t="s">
        <v>74</v>
      </c>
      <c r="C38" s="1">
        <v>8</v>
      </c>
      <c r="D38" s="1">
        <v>0</v>
      </c>
      <c r="E38" s="1">
        <v>1</v>
      </c>
      <c r="F38" s="1">
        <v>0</v>
      </c>
      <c r="G38" s="1">
        <v>1</v>
      </c>
      <c r="K38" s="1">
        <v>0</v>
      </c>
      <c r="L38" s="9">
        <f t="shared" si="2"/>
        <v>10</v>
      </c>
    </row>
    <row r="39" spans="1:12" x14ac:dyDescent="0.25">
      <c r="A39" s="1" t="s">
        <v>58</v>
      </c>
      <c r="B39" s="14" t="s">
        <v>75</v>
      </c>
      <c r="C39" s="1">
        <v>4</v>
      </c>
      <c r="D39" s="1">
        <v>1.5</v>
      </c>
      <c r="E39" s="1">
        <v>1</v>
      </c>
      <c r="F39" s="1">
        <v>0</v>
      </c>
      <c r="G39" s="1">
        <v>0.5</v>
      </c>
      <c r="H39" s="1">
        <v>1</v>
      </c>
      <c r="K39" s="1">
        <v>0</v>
      </c>
      <c r="L39" s="9">
        <f t="shared" ref="L39:L42" si="3">SUM(C39:K39)</f>
        <v>8</v>
      </c>
    </row>
    <row r="40" spans="1:12" x14ac:dyDescent="0.25">
      <c r="A40" s="1" t="s">
        <v>59</v>
      </c>
      <c r="B40" s="14" t="s">
        <v>77</v>
      </c>
      <c r="C40" s="1">
        <v>4</v>
      </c>
      <c r="D40" s="1">
        <v>0</v>
      </c>
      <c r="E40" s="1">
        <v>1</v>
      </c>
      <c r="F40" s="1">
        <v>0</v>
      </c>
      <c r="G40" s="1">
        <v>0.5</v>
      </c>
      <c r="K40" s="1">
        <v>0</v>
      </c>
      <c r="L40" s="9">
        <f t="shared" ref="L40:L41" si="4">SUM(C40:K40)</f>
        <v>5.5</v>
      </c>
    </row>
    <row r="41" spans="1:12" x14ac:dyDescent="0.25">
      <c r="A41" s="1" t="s">
        <v>60</v>
      </c>
      <c r="B41" s="14" t="s">
        <v>76</v>
      </c>
      <c r="C41" s="1">
        <v>1</v>
      </c>
      <c r="D41" s="1">
        <v>0</v>
      </c>
      <c r="E41" s="1">
        <v>1</v>
      </c>
      <c r="F41" s="1">
        <v>0</v>
      </c>
      <c r="G41" s="1">
        <v>1</v>
      </c>
      <c r="H41" s="1">
        <v>2</v>
      </c>
      <c r="K41" s="1">
        <v>0</v>
      </c>
      <c r="L41" s="9">
        <f t="shared" si="4"/>
        <v>5</v>
      </c>
    </row>
    <row r="42" spans="1:12" x14ac:dyDescent="0.25">
      <c r="A42" s="1" t="s">
        <v>61</v>
      </c>
      <c r="B42" s="14" t="s">
        <v>78</v>
      </c>
      <c r="C42" s="1">
        <v>1</v>
      </c>
      <c r="D42" s="1">
        <v>0</v>
      </c>
      <c r="E42" s="1">
        <v>1</v>
      </c>
      <c r="F42" s="1">
        <v>1</v>
      </c>
      <c r="G42" s="1">
        <v>1</v>
      </c>
      <c r="K42" s="1">
        <v>0</v>
      </c>
      <c r="L42" s="9">
        <f t="shared" si="3"/>
        <v>4</v>
      </c>
    </row>
    <row r="43" spans="1:12" ht="31.5" x14ac:dyDescent="0.25">
      <c r="A43" s="1" t="s">
        <v>66</v>
      </c>
      <c r="B43" s="14" t="s">
        <v>79</v>
      </c>
      <c r="C43" s="1">
        <v>3</v>
      </c>
      <c r="D43" s="1">
        <v>0</v>
      </c>
      <c r="E43" s="1">
        <v>1</v>
      </c>
      <c r="F43" s="1">
        <v>0</v>
      </c>
      <c r="G43" s="1">
        <v>1</v>
      </c>
      <c r="K43" s="1">
        <v>0</v>
      </c>
      <c r="L43" s="9">
        <f t="shared" ref="L43:L47" si="5">SUM(C43:K43)</f>
        <v>5</v>
      </c>
    </row>
    <row r="44" spans="1:12" x14ac:dyDescent="0.25">
      <c r="A44" s="1" t="s">
        <v>62</v>
      </c>
      <c r="B44" s="14" t="s">
        <v>80</v>
      </c>
      <c r="C44" s="1">
        <v>3.5</v>
      </c>
      <c r="D44" s="1">
        <v>0</v>
      </c>
      <c r="E44" s="1">
        <v>1</v>
      </c>
      <c r="F44" s="1">
        <v>1</v>
      </c>
      <c r="G44" s="1">
        <v>1</v>
      </c>
      <c r="H44" s="1">
        <v>1</v>
      </c>
      <c r="K44" s="1">
        <v>0</v>
      </c>
      <c r="L44" s="9">
        <f t="shared" ref="L44:L45" si="6">SUM(C44:K44)</f>
        <v>7.5</v>
      </c>
    </row>
    <row r="45" spans="1:12" x14ac:dyDescent="0.25">
      <c r="A45" s="1" t="s">
        <v>63</v>
      </c>
      <c r="B45" s="14" t="s">
        <v>81</v>
      </c>
      <c r="C45" s="1">
        <v>2.5</v>
      </c>
      <c r="D45" s="1">
        <v>0</v>
      </c>
      <c r="E45" s="1">
        <v>1</v>
      </c>
      <c r="F45" s="1">
        <v>0</v>
      </c>
      <c r="G45" s="1">
        <v>1</v>
      </c>
      <c r="H45" s="1">
        <v>1</v>
      </c>
      <c r="K45" s="1">
        <v>0</v>
      </c>
      <c r="L45" s="9">
        <f t="shared" si="6"/>
        <v>5.5</v>
      </c>
    </row>
    <row r="46" spans="1:12" x14ac:dyDescent="0.25">
      <c r="A46" s="1" t="s">
        <v>64</v>
      </c>
      <c r="B46" s="14" t="s">
        <v>82</v>
      </c>
      <c r="C46" s="1">
        <v>0</v>
      </c>
      <c r="D46" s="1">
        <v>0</v>
      </c>
      <c r="E46" s="1">
        <v>0</v>
      </c>
      <c r="F46" s="1">
        <v>0</v>
      </c>
      <c r="G46" s="1">
        <v>1</v>
      </c>
      <c r="K46" s="1">
        <v>0</v>
      </c>
      <c r="L46" s="9">
        <f t="shared" si="5"/>
        <v>1</v>
      </c>
    </row>
    <row r="47" spans="1:12" ht="31.5" x14ac:dyDescent="0.25">
      <c r="A47" s="1" t="s">
        <v>65</v>
      </c>
      <c r="B47" s="14" t="s">
        <v>83</v>
      </c>
      <c r="C47" s="1">
        <v>0</v>
      </c>
      <c r="D47" s="1">
        <v>0</v>
      </c>
      <c r="E47" s="1">
        <v>1</v>
      </c>
      <c r="F47" s="1">
        <v>0</v>
      </c>
      <c r="G47" s="1">
        <v>0</v>
      </c>
      <c r="H47" s="1">
        <v>1</v>
      </c>
      <c r="K47" s="1">
        <v>0</v>
      </c>
      <c r="L47" s="9">
        <f t="shared" si="5"/>
        <v>2</v>
      </c>
    </row>
    <row r="48" spans="1:12" x14ac:dyDescent="0.25">
      <c r="L48" s="9"/>
    </row>
    <row r="49" spans="1:13" x14ac:dyDescent="0.25">
      <c r="B49" s="14" t="s">
        <v>14</v>
      </c>
      <c r="C49" s="1" t="s">
        <v>27</v>
      </c>
    </row>
    <row r="51" spans="1:13" ht="16.5" thickBot="1" x14ac:dyDescent="0.3">
      <c r="B51" s="26" t="s">
        <v>16</v>
      </c>
      <c r="C51" s="24"/>
      <c r="D51" s="24"/>
      <c r="E51" s="24"/>
      <c r="F51" s="24"/>
      <c r="G51" s="24"/>
      <c r="H51" s="24"/>
      <c r="I51" s="24"/>
      <c r="J51" s="24"/>
      <c r="K51" s="24"/>
    </row>
    <row r="52" spans="1:13" s="2" customFormat="1" ht="16.5" thickBot="1" x14ac:dyDescent="0.3">
      <c r="B52" s="17"/>
      <c r="C52" s="2" t="s">
        <v>0</v>
      </c>
      <c r="D52" s="2" t="s">
        <v>2</v>
      </c>
      <c r="E52" s="2" t="s">
        <v>3</v>
      </c>
      <c r="F52" s="2" t="s">
        <v>4</v>
      </c>
      <c r="G52" s="2" t="s">
        <v>5</v>
      </c>
      <c r="H52" s="2" t="s">
        <v>6</v>
      </c>
      <c r="I52" s="2" t="s">
        <v>7</v>
      </c>
      <c r="J52" s="2" t="s">
        <v>8</v>
      </c>
      <c r="K52" s="6" t="s">
        <v>9</v>
      </c>
      <c r="L52" s="8" t="s">
        <v>10</v>
      </c>
      <c r="M52" s="7"/>
    </row>
    <row r="53" spans="1:13" ht="31.5" x14ac:dyDescent="0.25">
      <c r="A53" s="1" t="s">
        <v>43</v>
      </c>
      <c r="B53" s="14" t="s">
        <v>85</v>
      </c>
      <c r="C53" s="1">
        <v>5</v>
      </c>
      <c r="D53" s="1">
        <v>1</v>
      </c>
      <c r="E53" s="1">
        <v>1</v>
      </c>
      <c r="F53" s="1">
        <v>1</v>
      </c>
      <c r="G53" s="1">
        <v>1</v>
      </c>
      <c r="K53" s="1">
        <v>0</v>
      </c>
      <c r="L53" s="9">
        <f>SUM(C53:K53)</f>
        <v>9</v>
      </c>
    </row>
    <row r="54" spans="1:13" x14ac:dyDescent="0.25">
      <c r="A54" s="1" t="s">
        <v>44</v>
      </c>
      <c r="B54" s="14" t="s">
        <v>84</v>
      </c>
      <c r="C54" s="1">
        <v>5</v>
      </c>
      <c r="D54" s="1">
        <v>0</v>
      </c>
      <c r="E54" s="1">
        <v>1</v>
      </c>
      <c r="F54" s="1">
        <v>1</v>
      </c>
      <c r="G54" s="1">
        <v>0.5</v>
      </c>
      <c r="K54" s="1">
        <v>0</v>
      </c>
      <c r="L54" s="9">
        <f t="shared" ref="L54:L60" si="7">SUM(C54:K54)</f>
        <v>7.5</v>
      </c>
    </row>
    <row r="55" spans="1:13" ht="31.5" x14ac:dyDescent="0.25">
      <c r="A55" s="1" t="s">
        <v>45</v>
      </c>
      <c r="B55" s="14" t="s">
        <v>86</v>
      </c>
      <c r="C55" s="1">
        <v>2.5</v>
      </c>
      <c r="D55" s="1">
        <v>0</v>
      </c>
      <c r="E55" s="1">
        <v>0</v>
      </c>
      <c r="F55" s="1">
        <v>1</v>
      </c>
      <c r="G55" s="1">
        <v>1</v>
      </c>
      <c r="K55" s="1">
        <v>0</v>
      </c>
      <c r="L55" s="9">
        <f t="shared" si="7"/>
        <v>4.5</v>
      </c>
    </row>
    <row r="56" spans="1:13" x14ac:dyDescent="0.25">
      <c r="A56" s="1" t="s">
        <v>46</v>
      </c>
      <c r="B56" s="14" t="s">
        <v>87</v>
      </c>
      <c r="C56" s="1">
        <v>5</v>
      </c>
      <c r="D56" s="1">
        <v>1</v>
      </c>
      <c r="E56" s="1">
        <v>2</v>
      </c>
      <c r="F56" s="1">
        <v>0.5</v>
      </c>
      <c r="G56" s="1">
        <v>1</v>
      </c>
      <c r="H56" s="1">
        <v>0.5</v>
      </c>
      <c r="K56" s="1">
        <v>0</v>
      </c>
      <c r="L56" s="9">
        <f t="shared" si="7"/>
        <v>10</v>
      </c>
    </row>
    <row r="57" spans="1:13" x14ac:dyDescent="0.25">
      <c r="A57" s="1" t="s">
        <v>47</v>
      </c>
      <c r="B57" s="14" t="s">
        <v>88</v>
      </c>
      <c r="C57" s="1">
        <v>5.5</v>
      </c>
      <c r="D57" s="1">
        <v>0</v>
      </c>
      <c r="E57" s="1">
        <v>1</v>
      </c>
      <c r="F57" s="1">
        <v>0</v>
      </c>
      <c r="G57" s="1">
        <v>0.5</v>
      </c>
      <c r="K57" s="1">
        <v>0</v>
      </c>
      <c r="L57" s="9">
        <f t="shared" si="7"/>
        <v>7</v>
      </c>
    </row>
    <row r="58" spans="1:13" x14ac:dyDescent="0.25">
      <c r="A58" s="1" t="s">
        <v>48</v>
      </c>
      <c r="B58" s="14" t="s">
        <v>89</v>
      </c>
      <c r="C58" s="1">
        <v>2.5</v>
      </c>
      <c r="D58" s="1">
        <v>0</v>
      </c>
      <c r="E58" s="1">
        <v>1</v>
      </c>
      <c r="F58" s="1">
        <v>0.5</v>
      </c>
      <c r="G58" s="1">
        <v>0.5</v>
      </c>
      <c r="I58" s="1">
        <v>1.5</v>
      </c>
      <c r="K58" s="1">
        <v>0</v>
      </c>
      <c r="L58" s="9">
        <f t="shared" si="7"/>
        <v>6</v>
      </c>
    </row>
    <row r="59" spans="1:13" x14ac:dyDescent="0.25">
      <c r="A59" s="1" t="s">
        <v>49</v>
      </c>
      <c r="B59" s="14" t="s">
        <v>90</v>
      </c>
      <c r="C59" s="1">
        <v>4.5</v>
      </c>
      <c r="D59" s="1">
        <v>0</v>
      </c>
      <c r="E59" s="1">
        <v>1</v>
      </c>
      <c r="F59" s="1">
        <v>0</v>
      </c>
      <c r="G59" s="1">
        <v>0.5</v>
      </c>
      <c r="K59" s="1">
        <v>0</v>
      </c>
      <c r="L59" s="9">
        <f t="shared" si="7"/>
        <v>6</v>
      </c>
    </row>
    <row r="60" spans="1:13" x14ac:dyDescent="0.25">
      <c r="A60" s="1" t="s">
        <v>50</v>
      </c>
      <c r="B60" s="14" t="s">
        <v>91</v>
      </c>
      <c r="C60" s="1">
        <v>5.5</v>
      </c>
      <c r="D60" s="1">
        <v>1.5</v>
      </c>
      <c r="E60" s="1">
        <v>1</v>
      </c>
      <c r="F60" s="1">
        <v>0</v>
      </c>
      <c r="G60" s="1">
        <v>0</v>
      </c>
      <c r="K60" s="1">
        <v>0</v>
      </c>
      <c r="L60" s="9">
        <f t="shared" si="7"/>
        <v>8</v>
      </c>
    </row>
    <row r="61" spans="1:13" x14ac:dyDescent="0.25">
      <c r="L61" s="9"/>
    </row>
    <row r="62" spans="1:13" s="5" customFormat="1" ht="60" customHeight="1" x14ac:dyDescent="0.25">
      <c r="B62" s="14" t="s">
        <v>14</v>
      </c>
      <c r="C62" s="13" t="s">
        <v>24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14.25" customHeight="1" x14ac:dyDescent="0.2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6.5" thickBot="1" x14ac:dyDescent="0.3">
      <c r="B64" s="27" t="s">
        <v>17</v>
      </c>
      <c r="C64" s="28"/>
      <c r="D64" s="28"/>
      <c r="E64" s="28"/>
      <c r="F64" s="28"/>
      <c r="G64" s="28"/>
      <c r="H64" s="28"/>
      <c r="I64" s="28"/>
      <c r="J64" s="28"/>
      <c r="K64" s="28"/>
    </row>
    <row r="65" spans="1:13" s="2" customFormat="1" ht="16.5" thickBot="1" x14ac:dyDescent="0.3">
      <c r="B65" s="17"/>
      <c r="C65" s="2" t="s">
        <v>0</v>
      </c>
      <c r="D65" s="2" t="s">
        <v>2</v>
      </c>
      <c r="E65" s="2" t="s">
        <v>3</v>
      </c>
      <c r="F65" s="2" t="s">
        <v>4</v>
      </c>
      <c r="G65" s="2" t="s">
        <v>5</v>
      </c>
      <c r="H65" s="2" t="s">
        <v>6</v>
      </c>
      <c r="I65" s="2" t="s">
        <v>7</v>
      </c>
      <c r="J65" s="2" t="s">
        <v>8</v>
      </c>
      <c r="K65" s="6" t="s">
        <v>9</v>
      </c>
      <c r="L65" s="8" t="s">
        <v>10</v>
      </c>
      <c r="M65" s="7"/>
    </row>
    <row r="66" spans="1:13" x14ac:dyDescent="0.25">
      <c r="A66" s="1" t="s">
        <v>43</v>
      </c>
      <c r="B66" s="14" t="s">
        <v>92</v>
      </c>
      <c r="C66" s="1">
        <v>6</v>
      </c>
      <c r="D66" s="1">
        <v>1</v>
      </c>
      <c r="E66" s="1">
        <v>3</v>
      </c>
      <c r="F66" s="1">
        <v>1</v>
      </c>
      <c r="H66" s="1">
        <v>1</v>
      </c>
      <c r="I66" s="1">
        <v>1</v>
      </c>
      <c r="K66" s="1">
        <v>1</v>
      </c>
      <c r="L66" s="9">
        <f>SUM(C66:K66)</f>
        <v>14</v>
      </c>
    </row>
    <row r="67" spans="1:13" x14ac:dyDescent="0.25">
      <c r="A67" s="1" t="s">
        <v>44</v>
      </c>
      <c r="B67" s="14" t="s">
        <v>93</v>
      </c>
      <c r="C67" s="1">
        <v>4</v>
      </c>
      <c r="D67" s="1">
        <v>1</v>
      </c>
      <c r="E67" s="1">
        <v>2</v>
      </c>
      <c r="G67" s="1">
        <v>1</v>
      </c>
      <c r="H67" s="1">
        <v>1</v>
      </c>
      <c r="L67" s="9">
        <f t="shared" ref="L67:L68" si="8">SUM(C67:K67)</f>
        <v>9</v>
      </c>
    </row>
    <row r="68" spans="1:13" x14ac:dyDescent="0.25">
      <c r="L68" s="9">
        <f t="shared" si="8"/>
        <v>0</v>
      </c>
    </row>
    <row r="69" spans="1:13" s="11" customFormat="1" x14ac:dyDescent="0.25">
      <c r="B69" s="19"/>
    </row>
    <row r="70" spans="1:13" ht="14.25" customHeight="1" x14ac:dyDescent="0.25">
      <c r="C70" s="12"/>
    </row>
    <row r="71" spans="1:13" ht="15.75" customHeight="1" x14ac:dyDescent="0.25">
      <c r="B71" s="23" t="s">
        <v>18</v>
      </c>
      <c r="C71" s="23"/>
      <c r="D71" s="23"/>
      <c r="E71" s="23"/>
      <c r="F71" s="23"/>
      <c r="G71" s="23"/>
      <c r="H71" s="23"/>
      <c r="I71" s="23"/>
      <c r="J71" s="23"/>
      <c r="K71" s="23"/>
    </row>
    <row r="72" spans="1:13" s="2" customFormat="1" x14ac:dyDescent="0.25">
      <c r="B72" s="18"/>
      <c r="C72" s="3" t="s">
        <v>0</v>
      </c>
      <c r="D72" s="2" t="s">
        <v>2</v>
      </c>
      <c r="E72" s="2" t="s">
        <v>3</v>
      </c>
      <c r="F72" s="2" t="s">
        <v>4</v>
      </c>
      <c r="G72" s="2" t="s">
        <v>5</v>
      </c>
      <c r="H72" s="2" t="s">
        <v>6</v>
      </c>
      <c r="I72" s="2" t="s">
        <v>7</v>
      </c>
      <c r="J72" s="2" t="s">
        <v>8</v>
      </c>
      <c r="K72" s="2" t="s">
        <v>9</v>
      </c>
      <c r="L72" s="2" t="s">
        <v>10</v>
      </c>
    </row>
    <row r="73" spans="1:13" x14ac:dyDescent="0.25">
      <c r="A73" s="1" t="s">
        <v>43</v>
      </c>
      <c r="B73" s="14" t="s">
        <v>94</v>
      </c>
      <c r="C73" s="1">
        <v>6</v>
      </c>
      <c r="E73" s="1">
        <v>4</v>
      </c>
      <c r="F73" s="1">
        <v>1</v>
      </c>
      <c r="G73" s="1">
        <v>1</v>
      </c>
      <c r="H73" s="1">
        <v>2</v>
      </c>
      <c r="I73" s="1">
        <v>1</v>
      </c>
      <c r="L73" s="9">
        <f>SUM(C73:K73)</f>
        <v>15</v>
      </c>
    </row>
    <row r="74" spans="1:13" x14ac:dyDescent="0.25">
      <c r="A74" s="1" t="s">
        <v>44</v>
      </c>
      <c r="B74" s="14" t="s">
        <v>95</v>
      </c>
      <c r="C74" s="1">
        <v>2</v>
      </c>
      <c r="D74" s="1">
        <v>1</v>
      </c>
      <c r="E74" s="1">
        <v>1</v>
      </c>
      <c r="K74" s="1">
        <v>1</v>
      </c>
      <c r="L74" s="9">
        <f t="shared" ref="L74:L76" si="9">SUM(C74:K74)</f>
        <v>5</v>
      </c>
    </row>
    <row r="75" spans="1:13" x14ac:dyDescent="0.25">
      <c r="A75" s="1" t="s">
        <v>45</v>
      </c>
      <c r="B75" s="14" t="s">
        <v>96</v>
      </c>
      <c r="C75" s="1">
        <v>1</v>
      </c>
      <c r="D75" s="1">
        <v>1</v>
      </c>
      <c r="L75" s="9">
        <f t="shared" si="9"/>
        <v>2</v>
      </c>
    </row>
    <row r="76" spans="1:13" x14ac:dyDescent="0.25">
      <c r="A76" s="1" t="s">
        <v>46</v>
      </c>
      <c r="B76" s="14" t="s">
        <v>97</v>
      </c>
      <c r="C76" s="1">
        <v>1</v>
      </c>
      <c r="L76" s="9">
        <f t="shared" si="9"/>
        <v>1</v>
      </c>
    </row>
    <row r="77" spans="1:13" x14ac:dyDescent="0.25">
      <c r="L77" s="9"/>
    </row>
    <row r="78" spans="1:13" x14ac:dyDescent="0.25">
      <c r="C78" s="15"/>
      <c r="G78" s="12"/>
    </row>
    <row r="79" spans="1:13" ht="15.75" customHeight="1" x14ac:dyDescent="0.25">
      <c r="B79" s="23" t="s">
        <v>19</v>
      </c>
      <c r="C79" s="23"/>
      <c r="D79" s="23"/>
      <c r="E79" s="23"/>
      <c r="F79" s="23"/>
      <c r="G79" s="23"/>
      <c r="H79" s="23"/>
      <c r="I79" s="23"/>
      <c r="J79" s="23"/>
      <c r="K79" s="23"/>
    </row>
    <row r="80" spans="1:13" s="2" customFormat="1" x14ac:dyDescent="0.25">
      <c r="B80" s="17"/>
      <c r="C80" s="2" t="s">
        <v>0</v>
      </c>
      <c r="D80" s="2" t="s">
        <v>2</v>
      </c>
      <c r="E80" s="2" t="s">
        <v>3</v>
      </c>
      <c r="F80" s="2" t="s">
        <v>4</v>
      </c>
      <c r="G80" s="2" t="s">
        <v>5</v>
      </c>
      <c r="H80" s="2" t="s">
        <v>6</v>
      </c>
      <c r="I80" s="2" t="s">
        <v>7</v>
      </c>
      <c r="J80" s="2" t="s">
        <v>8</v>
      </c>
      <c r="K80" s="2" t="s">
        <v>9</v>
      </c>
      <c r="L80" s="2" t="s">
        <v>10</v>
      </c>
    </row>
    <row r="81" spans="1:12" x14ac:dyDescent="0.25">
      <c r="A81" s="1" t="s">
        <v>43</v>
      </c>
      <c r="B81" s="14" t="s">
        <v>98</v>
      </c>
      <c r="C81" s="1">
        <v>5</v>
      </c>
      <c r="E81" s="1">
        <v>2</v>
      </c>
      <c r="L81" s="9">
        <f>SUM(C81:K81)</f>
        <v>7</v>
      </c>
    </row>
    <row r="82" spans="1:12" x14ac:dyDescent="0.25">
      <c r="A82" s="1" t="s">
        <v>44</v>
      </c>
      <c r="B82" s="14" t="s">
        <v>99</v>
      </c>
      <c r="C82" s="1">
        <v>3</v>
      </c>
      <c r="D82" s="1">
        <v>1</v>
      </c>
      <c r="E82" s="1">
        <v>1</v>
      </c>
      <c r="F82" s="1">
        <v>1</v>
      </c>
      <c r="H82" s="1">
        <v>1</v>
      </c>
      <c r="L82" s="9">
        <f t="shared" ref="L82:L84" si="10">SUM(C82:K82)</f>
        <v>7</v>
      </c>
    </row>
    <row r="83" spans="1:12" x14ac:dyDescent="0.25">
      <c r="A83" s="1" t="s">
        <v>45</v>
      </c>
      <c r="B83" s="14" t="s">
        <v>100</v>
      </c>
      <c r="C83" s="1">
        <v>1</v>
      </c>
      <c r="D83" s="1">
        <v>1</v>
      </c>
      <c r="E83" s="1">
        <v>2</v>
      </c>
      <c r="G83" s="1">
        <v>1</v>
      </c>
      <c r="I83" s="1">
        <v>1</v>
      </c>
      <c r="K83" s="1">
        <v>1</v>
      </c>
      <c r="L83" s="9">
        <f t="shared" si="10"/>
        <v>7</v>
      </c>
    </row>
    <row r="84" spans="1:12" x14ac:dyDescent="0.25">
      <c r="A84" s="1" t="s">
        <v>46</v>
      </c>
      <c r="B84" s="14" t="s">
        <v>101</v>
      </c>
      <c r="C84" s="1">
        <v>1</v>
      </c>
      <c r="H84" s="1">
        <v>1</v>
      </c>
      <c r="L84" s="9">
        <f t="shared" si="10"/>
        <v>2</v>
      </c>
    </row>
    <row r="85" spans="1:12" x14ac:dyDescent="0.25">
      <c r="L85" s="9">
        <f>SUM(L81:L84)</f>
        <v>23</v>
      </c>
    </row>
    <row r="86" spans="1:12" s="11" customFormat="1" x14ac:dyDescent="0.25">
      <c r="B86" s="19"/>
    </row>
    <row r="87" spans="1:12" x14ac:dyDescent="0.25">
      <c r="B87" s="23" t="s">
        <v>20</v>
      </c>
      <c r="C87" s="23"/>
      <c r="D87" s="23"/>
      <c r="E87" s="23"/>
      <c r="F87" s="23"/>
      <c r="G87" s="23"/>
      <c r="H87" s="23"/>
      <c r="I87" s="23"/>
      <c r="J87" s="23"/>
      <c r="K87" s="23"/>
    </row>
    <row r="88" spans="1:12" s="4" customFormat="1" x14ac:dyDescent="0.25">
      <c r="B88" s="20"/>
      <c r="C88" s="2" t="s">
        <v>0</v>
      </c>
      <c r="D88" s="2" t="s">
        <v>2</v>
      </c>
      <c r="E88" s="2" t="s">
        <v>3</v>
      </c>
      <c r="F88" s="2" t="s">
        <v>4</v>
      </c>
      <c r="G88" s="2" t="s">
        <v>5</v>
      </c>
      <c r="H88" s="2" t="s">
        <v>6</v>
      </c>
      <c r="I88" s="2" t="s">
        <v>7</v>
      </c>
      <c r="J88" s="2" t="s">
        <v>8</v>
      </c>
      <c r="K88" s="2" t="s">
        <v>9</v>
      </c>
      <c r="L88" s="2" t="s">
        <v>10</v>
      </c>
    </row>
    <row r="89" spans="1:12" x14ac:dyDescent="0.25">
      <c r="A89" s="1" t="s">
        <v>43</v>
      </c>
      <c r="B89" s="14" t="s">
        <v>102</v>
      </c>
      <c r="C89" s="1">
        <v>2</v>
      </c>
      <c r="E89" s="1">
        <v>1</v>
      </c>
      <c r="L89" s="9">
        <f>SUM(C89:K89)</f>
        <v>3</v>
      </c>
    </row>
    <row r="90" spans="1:12" x14ac:dyDescent="0.25">
      <c r="A90" s="1" t="s">
        <v>44</v>
      </c>
      <c r="B90" s="14" t="s">
        <v>104</v>
      </c>
      <c r="C90" s="1">
        <v>1</v>
      </c>
      <c r="D90" s="1">
        <v>1</v>
      </c>
      <c r="E90" s="1">
        <v>1</v>
      </c>
      <c r="L90" s="9">
        <f t="shared" ref="L90:L93" si="11">SUM(C90:K90)</f>
        <v>3</v>
      </c>
    </row>
    <row r="91" spans="1:12" x14ac:dyDescent="0.25">
      <c r="A91" s="1" t="s">
        <v>45</v>
      </c>
      <c r="B91" s="14" t="s">
        <v>103</v>
      </c>
      <c r="C91" s="1">
        <v>5</v>
      </c>
      <c r="D91" s="1">
        <v>1</v>
      </c>
      <c r="E91" s="1">
        <v>1</v>
      </c>
      <c r="G91" s="1">
        <v>1</v>
      </c>
      <c r="H91" s="1">
        <v>1</v>
      </c>
      <c r="I91" s="1">
        <v>1</v>
      </c>
      <c r="K91" s="1">
        <v>1</v>
      </c>
      <c r="L91" s="9">
        <f t="shared" si="11"/>
        <v>11</v>
      </c>
    </row>
    <row r="92" spans="1:12" x14ac:dyDescent="0.25">
      <c r="A92" s="1" t="s">
        <v>46</v>
      </c>
      <c r="B92" s="14" t="s">
        <v>106</v>
      </c>
      <c r="C92" s="1">
        <v>3</v>
      </c>
      <c r="D92" s="1">
        <v>1</v>
      </c>
      <c r="E92" s="1">
        <v>1</v>
      </c>
      <c r="H92" s="1">
        <v>1</v>
      </c>
      <c r="I92" s="1">
        <v>1</v>
      </c>
      <c r="L92" s="9">
        <f t="shared" si="11"/>
        <v>7</v>
      </c>
    </row>
    <row r="93" spans="1:12" x14ac:dyDescent="0.25">
      <c r="A93" s="1" t="s">
        <v>47</v>
      </c>
      <c r="B93" s="14" t="s">
        <v>105</v>
      </c>
      <c r="C93" s="1">
        <v>8</v>
      </c>
      <c r="D93" s="1">
        <v>1</v>
      </c>
      <c r="E93" s="1">
        <v>2</v>
      </c>
      <c r="F93" s="1">
        <v>1</v>
      </c>
      <c r="I93" s="1">
        <v>1</v>
      </c>
      <c r="K93" s="1">
        <v>1</v>
      </c>
      <c r="L93" s="9">
        <f t="shared" si="11"/>
        <v>14</v>
      </c>
    </row>
    <row r="95" spans="1:12" ht="94.5" x14ac:dyDescent="0.25">
      <c r="B95" s="16" t="s">
        <v>21</v>
      </c>
      <c r="C95" s="12" t="s">
        <v>23</v>
      </c>
    </row>
    <row r="96" spans="1:12" ht="299.25" x14ac:dyDescent="0.25">
      <c r="C96" s="21" t="s">
        <v>25</v>
      </c>
    </row>
  </sheetData>
  <mergeCells count="9">
    <mergeCell ref="B87:K87"/>
    <mergeCell ref="B71:K71"/>
    <mergeCell ref="B79:K79"/>
    <mergeCell ref="B29:K29"/>
    <mergeCell ref="B1:K1"/>
    <mergeCell ref="B5:K5"/>
    <mergeCell ref="B17:K17"/>
    <mergeCell ref="B51:K51"/>
    <mergeCell ref="B64:K6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90332-42E5-4044-B0C6-C6C0368F2DA8}">
  <dimension ref="A1"/>
  <sheetViews>
    <sheetView tabSelected="1" workbookViewId="0">
      <selection activeCell="P30" sqref="P30"/>
    </sheetView>
  </sheetViews>
  <sheetFormatPr defaultRowHeight="15" x14ac:dyDescent="0.25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039DF-A9DD-4123-B276-C62DAA4A93B4}">
  <dimension ref="A1:C6"/>
  <sheetViews>
    <sheetView workbookViewId="0">
      <selection activeCell="G39" sqref="G39"/>
    </sheetView>
  </sheetViews>
  <sheetFormatPr defaultRowHeight="15" x14ac:dyDescent="0.25"/>
  <sheetData>
    <row r="1" spans="1:3" x14ac:dyDescent="0.25">
      <c r="A1" t="s">
        <v>28</v>
      </c>
    </row>
    <row r="2" spans="1:3" x14ac:dyDescent="0.25">
      <c r="A2" t="s">
        <v>29</v>
      </c>
      <c r="C2" t="s">
        <v>30</v>
      </c>
    </row>
    <row r="3" spans="1:3" x14ac:dyDescent="0.25">
      <c r="A3" t="s">
        <v>31</v>
      </c>
      <c r="C3" t="s">
        <v>32</v>
      </c>
    </row>
    <row r="4" spans="1:3" x14ac:dyDescent="0.25">
      <c r="A4" t="s">
        <v>33</v>
      </c>
    </row>
    <row r="6" spans="1:3" x14ac:dyDescent="0.25">
      <c r="A6" s="22" t="s">
        <v>34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vyhodnocení veřejnost</vt:lpstr>
      <vt:lpstr>grafy</vt:lpstr>
      <vt:lpstr>popis</vt:lpstr>
    </vt:vector>
  </TitlesOfParts>
  <Company>GHC regio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Ryskova Eva</dc:creator>
  <cp:lastModifiedBy>PC</cp:lastModifiedBy>
  <dcterms:created xsi:type="dcterms:W3CDTF">2013-12-04T07:21:02Z</dcterms:created>
  <dcterms:modified xsi:type="dcterms:W3CDTF">2021-05-03T22:19:46Z</dcterms:modified>
</cp:coreProperties>
</file>